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ocsisJudit\Dropbox\ÁRLISTÁK\Viszonteladói árlisták (nettó)\"/>
    </mc:Choice>
  </mc:AlternateContent>
  <xr:revisionPtr revIDLastSave="0" documentId="13_ncr:1_{23460AA2-3C89-45A8-9464-A1F4F6D61293}" xr6:coauthVersionLast="47" xr6:coauthVersionMax="47" xr10:uidLastSave="{00000000-0000-0000-0000-000000000000}"/>
  <bookViews>
    <workbookView xWindow="28680" yWindow="-120" windowWidth="29040" windowHeight="15720" tabRatio="719" xr2:uid="{00000000-000D-0000-FFFF-FFFF00000000}"/>
  </bookViews>
  <sheets>
    <sheet name="ÖSSZESÍTŐ" sheetId="9" r:id="rId1"/>
    <sheet name="Olajok" sheetId="1" r:id="rId2"/>
    <sheet name="Lisztek" sheetId="4" r:id="rId3"/>
    <sheet name="BIO TERMÉKEK" sheetId="3" r:id="rId4"/>
    <sheet name="Magok" sheetId="8" r:id="rId5"/>
    <sheet name="Gourmet termékek" sheetId="7" r:id="rId6"/>
    <sheet name="FROT" sheetId="14" r:id="rId7"/>
    <sheet name="Kozmetikumok" sheetId="6" r:id="rId8"/>
    <sheet name="Állateledelek" sheetId="12" r:id="rId9"/>
    <sheet name="Pellet" sheetId="10" r:id="rId10"/>
    <sheet name="Egyéb termékek" sheetId="5" r:id="rId11"/>
    <sheet name="Machinátor adatimport" sheetId="13" r:id="rId12"/>
    <sheet name="Szezonális ajánlat" sheetId="11" state="hidden" r:id="rId13"/>
  </sheets>
  <definedNames>
    <definedName name="_xlnm._FilterDatabase" localSheetId="8" hidden="1">Állateledelek!$A$7:$J$7</definedName>
    <definedName name="_xlnm._FilterDatabase" localSheetId="3" hidden="1">'BIO TERMÉKEK'!$A$6:$G$119</definedName>
    <definedName name="_xlnm._FilterDatabase" localSheetId="6" hidden="1">FROT!$A$6:$G$6</definedName>
    <definedName name="_xlnm._FilterDatabase" localSheetId="5" hidden="1">'Gourmet termékek'!$A$6:$G$6</definedName>
    <definedName name="_xlnm._FilterDatabase" localSheetId="7" hidden="1">Kozmetikumok!$A$6:$J$6</definedName>
    <definedName name="_xlnm._FilterDatabase" localSheetId="2" hidden="1">Lisztek!$A$6:$G$6</definedName>
    <definedName name="_xlnm._FilterDatabase" localSheetId="11" hidden="1">'Machinátor adatimport'!$A$1:$C$119</definedName>
    <definedName name="_xlnm._FilterDatabase" localSheetId="4" hidden="1">Magok!$A$6:$G$6</definedName>
    <definedName name="_xlnm._FilterDatabase" localSheetId="1" hidden="1">Olajok!$A$6:$G$6</definedName>
    <definedName name="Print_Area" localSheetId="3">'BIO TERMÉKEK'!$A$1:$G$119</definedName>
    <definedName name="Print_Area" localSheetId="10">'Egyéb termékek'!$A$1:$G$11</definedName>
    <definedName name="Print_Area" localSheetId="6">FROT!$A$1:$G$15</definedName>
    <definedName name="Print_Area" localSheetId="5">'Gourmet termékek'!$A$1:$G$56</definedName>
    <definedName name="Print_Area" localSheetId="7">Kozmetikumok!$A$1:$G$36</definedName>
    <definedName name="Print_Area" localSheetId="2">Lisztek!$A$1:$G$72</definedName>
    <definedName name="Print_Area" localSheetId="4">Magok!$A$1:$G$21</definedName>
    <definedName name="Print_Area" localSheetId="1">Olajok!$A$1:$G$125</definedName>
    <definedName name="Print_Area" localSheetId="0">ÖSSZESÍTŐ!$A$1:$J$38</definedName>
    <definedName name="Print_Area" localSheetId="9">Pellet!$A$1:$F$41</definedName>
    <definedName name="Print_Area" localSheetId="12">'Szezonális ajánlat'!$A$1:$G$10</definedName>
  </definedNames>
  <calcPr calcId="191029"/>
</workbook>
</file>

<file path=xl/calcChain.xml><?xml version="1.0" encoding="utf-8"?>
<calcChain xmlns="http://schemas.openxmlformats.org/spreadsheetml/2006/main">
  <c r="B317" i="13" l="1"/>
  <c r="C317" i="13"/>
  <c r="C311" i="13"/>
  <c r="B312" i="13"/>
  <c r="C312" i="13"/>
  <c r="B313" i="13"/>
  <c r="C313" i="13"/>
  <c r="B314" i="13"/>
  <c r="C314" i="13"/>
  <c r="B315" i="13"/>
  <c r="C315" i="13"/>
  <c r="B316" i="13"/>
  <c r="C316" i="13"/>
  <c r="G9" i="7"/>
  <c r="G10" i="7"/>
  <c r="G11" i="7"/>
  <c r="G8" i="7"/>
  <c r="B343" i="13"/>
  <c r="C343" i="13"/>
  <c r="G39" i="7"/>
  <c r="B23" i="13"/>
  <c r="C23" i="13"/>
  <c r="B24" i="13"/>
  <c r="C24" i="13"/>
  <c r="B25" i="13"/>
  <c r="C25" i="13"/>
  <c r="B26" i="13"/>
  <c r="C26" i="13"/>
  <c r="B27" i="13"/>
  <c r="C27" i="13"/>
  <c r="B28" i="13"/>
  <c r="C28" i="13"/>
  <c r="B29" i="13"/>
  <c r="C29" i="13"/>
  <c r="B30" i="13"/>
  <c r="C30" i="13"/>
  <c r="B31" i="13"/>
  <c r="C31" i="13"/>
  <c r="B32" i="13"/>
  <c r="C32" i="13"/>
  <c r="B33" i="13"/>
  <c r="C33" i="13"/>
  <c r="B34" i="13"/>
  <c r="C34" i="13"/>
  <c r="B35" i="13"/>
  <c r="C35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B47" i="13"/>
  <c r="C47" i="13"/>
  <c r="B48" i="13"/>
  <c r="C48" i="13"/>
  <c r="B49" i="13"/>
  <c r="C49" i="13"/>
  <c r="B50" i="13"/>
  <c r="C50" i="13"/>
  <c r="B51" i="13"/>
  <c r="C51" i="13"/>
  <c r="B52" i="13"/>
  <c r="C52" i="13"/>
  <c r="B53" i="13"/>
  <c r="C53" i="13"/>
  <c r="B54" i="13"/>
  <c r="C54" i="13"/>
  <c r="B55" i="13"/>
  <c r="C55" i="13"/>
  <c r="B56" i="13"/>
  <c r="C56" i="13"/>
  <c r="B57" i="13"/>
  <c r="C57" i="13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B69" i="13"/>
  <c r="C69" i="13"/>
  <c r="B70" i="13"/>
  <c r="C70" i="13"/>
  <c r="B71" i="13"/>
  <c r="C71" i="13"/>
  <c r="B72" i="13"/>
  <c r="C72" i="13"/>
  <c r="B73" i="13"/>
  <c r="C73" i="13"/>
  <c r="B74" i="13"/>
  <c r="C74" i="13"/>
  <c r="B75" i="13"/>
  <c r="C75" i="13"/>
  <c r="B76" i="13"/>
  <c r="C76" i="13"/>
  <c r="B77" i="13"/>
  <c r="C77" i="13"/>
  <c r="B78" i="13"/>
  <c r="C78" i="13"/>
  <c r="B79" i="13"/>
  <c r="C79" i="13"/>
  <c r="B80" i="13"/>
  <c r="C80" i="13"/>
  <c r="B81" i="13"/>
  <c r="C81" i="13"/>
  <c r="B82" i="13"/>
  <c r="C82" i="13"/>
  <c r="B83" i="13"/>
  <c r="C83" i="13"/>
  <c r="B84" i="13"/>
  <c r="C84" i="13"/>
  <c r="B85" i="13"/>
  <c r="C85" i="13"/>
  <c r="B86" i="13"/>
  <c r="C86" i="13"/>
  <c r="B87" i="13"/>
  <c r="C87" i="13"/>
  <c r="B88" i="13"/>
  <c r="C88" i="13"/>
  <c r="B89" i="13"/>
  <c r="C89" i="13"/>
  <c r="B90" i="13"/>
  <c r="C90" i="13"/>
  <c r="B91" i="13"/>
  <c r="C91" i="13"/>
  <c r="B92" i="13"/>
  <c r="C92" i="13"/>
  <c r="B93" i="13"/>
  <c r="C93" i="13"/>
  <c r="B94" i="13"/>
  <c r="C94" i="13"/>
  <c r="B95" i="13"/>
  <c r="C95" i="13"/>
  <c r="B96" i="13"/>
  <c r="C96" i="13"/>
  <c r="B97" i="13"/>
  <c r="C97" i="13"/>
  <c r="B98" i="13"/>
  <c r="C98" i="13"/>
  <c r="B99" i="13"/>
  <c r="C99" i="13"/>
  <c r="B100" i="13"/>
  <c r="C100" i="13"/>
  <c r="B101" i="13"/>
  <c r="C101" i="13"/>
  <c r="B102" i="13"/>
  <c r="C102" i="13"/>
  <c r="B103" i="13"/>
  <c r="C103" i="13"/>
  <c r="B104" i="13"/>
  <c r="C104" i="13"/>
  <c r="B105" i="13"/>
  <c r="C105" i="13"/>
  <c r="B106" i="13"/>
  <c r="C106" i="13"/>
  <c r="B107" i="13"/>
  <c r="C107" i="13"/>
  <c r="B108" i="13"/>
  <c r="C108" i="13"/>
  <c r="B109" i="13"/>
  <c r="C109" i="13"/>
  <c r="B110" i="13"/>
  <c r="C110" i="13"/>
  <c r="B111" i="13"/>
  <c r="C111" i="13"/>
  <c r="B112" i="13"/>
  <c r="C112" i="13"/>
  <c r="B113" i="13"/>
  <c r="C113" i="13"/>
  <c r="B114" i="13"/>
  <c r="C114" i="13"/>
  <c r="B115" i="13"/>
  <c r="C115" i="13"/>
  <c r="B116" i="13"/>
  <c r="C116" i="13"/>
  <c r="B117" i="13"/>
  <c r="C117" i="13"/>
  <c r="B118" i="13"/>
  <c r="C118" i="13"/>
  <c r="B119" i="13"/>
  <c r="C119" i="13"/>
  <c r="B3" i="13"/>
  <c r="C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22" i="13"/>
  <c r="C22" i="13"/>
  <c r="B436" i="13"/>
  <c r="C436" i="13"/>
  <c r="B437" i="13"/>
  <c r="C437" i="13"/>
  <c r="B438" i="13"/>
  <c r="C438" i="13"/>
  <c r="C435" i="13"/>
  <c r="B435" i="13"/>
  <c r="B402" i="13"/>
  <c r="C402" i="13"/>
  <c r="B403" i="13"/>
  <c r="C403" i="13"/>
  <c r="B404" i="13"/>
  <c r="C404" i="13"/>
  <c r="B405" i="13"/>
  <c r="C405" i="13"/>
  <c r="B406" i="13"/>
  <c r="C406" i="13"/>
  <c r="B407" i="13"/>
  <c r="C407" i="13"/>
  <c r="B408" i="13"/>
  <c r="C408" i="13"/>
  <c r="B409" i="13"/>
  <c r="C409" i="13"/>
  <c r="B410" i="13"/>
  <c r="C410" i="13"/>
  <c r="B411" i="13"/>
  <c r="C411" i="13"/>
  <c r="B412" i="13"/>
  <c r="C412" i="13"/>
  <c r="B413" i="13"/>
  <c r="C413" i="13"/>
  <c r="B414" i="13"/>
  <c r="C414" i="13"/>
  <c r="B415" i="13"/>
  <c r="C415" i="13"/>
  <c r="B416" i="13"/>
  <c r="C416" i="13"/>
  <c r="B417" i="13"/>
  <c r="C417" i="13"/>
  <c r="B418" i="13"/>
  <c r="C418" i="13"/>
  <c r="B419" i="13"/>
  <c r="C419" i="13"/>
  <c r="B420" i="13"/>
  <c r="C420" i="13"/>
  <c r="B421" i="13"/>
  <c r="C421" i="13"/>
  <c r="B422" i="13"/>
  <c r="C422" i="13"/>
  <c r="B423" i="13"/>
  <c r="C423" i="13"/>
  <c r="B424" i="13"/>
  <c r="C424" i="13"/>
  <c r="B425" i="13"/>
  <c r="C425" i="13"/>
  <c r="B426" i="13"/>
  <c r="C426" i="13"/>
  <c r="B427" i="13"/>
  <c r="C427" i="13"/>
  <c r="B428" i="13"/>
  <c r="C428" i="13"/>
  <c r="B429" i="13"/>
  <c r="C429" i="13"/>
  <c r="B430" i="13"/>
  <c r="C430" i="13"/>
  <c r="B431" i="13"/>
  <c r="C431" i="13"/>
  <c r="B432" i="13"/>
  <c r="C432" i="13"/>
  <c r="B433" i="13"/>
  <c r="C433" i="13"/>
  <c r="B434" i="13"/>
  <c r="C434" i="13"/>
  <c r="C401" i="13"/>
  <c r="B401" i="13"/>
  <c r="B396" i="13"/>
  <c r="C396" i="13"/>
  <c r="B397" i="13"/>
  <c r="C397" i="13"/>
  <c r="B398" i="13"/>
  <c r="C398" i="13"/>
  <c r="B399" i="13"/>
  <c r="C399" i="13"/>
  <c r="B400" i="13"/>
  <c r="C400" i="13"/>
  <c r="C395" i="13"/>
  <c r="B395" i="13"/>
  <c r="B367" i="13"/>
  <c r="C367" i="13"/>
  <c r="B368" i="13"/>
  <c r="C368" i="13"/>
  <c r="B369" i="13"/>
  <c r="C369" i="13"/>
  <c r="B370" i="13"/>
  <c r="C370" i="13"/>
  <c r="B371" i="13"/>
  <c r="C371" i="13"/>
  <c r="B372" i="13"/>
  <c r="C372" i="13"/>
  <c r="B373" i="13"/>
  <c r="C373" i="13"/>
  <c r="B374" i="13"/>
  <c r="C374" i="13"/>
  <c r="B375" i="13"/>
  <c r="C375" i="13"/>
  <c r="B376" i="13"/>
  <c r="C376" i="13"/>
  <c r="B377" i="13"/>
  <c r="C377" i="13"/>
  <c r="B378" i="13"/>
  <c r="C378" i="13"/>
  <c r="B379" i="13"/>
  <c r="C379" i="13"/>
  <c r="B380" i="13"/>
  <c r="C380" i="13"/>
  <c r="B381" i="13"/>
  <c r="C381" i="13"/>
  <c r="B382" i="13"/>
  <c r="C382" i="13"/>
  <c r="B383" i="13"/>
  <c r="C383" i="13"/>
  <c r="B384" i="13"/>
  <c r="C384" i="13"/>
  <c r="B385" i="13"/>
  <c r="C385" i="13"/>
  <c r="B386" i="13"/>
  <c r="C386" i="13"/>
  <c r="B387" i="13"/>
  <c r="C387" i="13"/>
  <c r="B388" i="13"/>
  <c r="C388" i="13"/>
  <c r="B389" i="13"/>
  <c r="C389" i="13"/>
  <c r="B390" i="13"/>
  <c r="C390" i="13"/>
  <c r="B391" i="13"/>
  <c r="C391" i="13"/>
  <c r="B392" i="13"/>
  <c r="C392" i="13"/>
  <c r="B393" i="13"/>
  <c r="C393" i="13"/>
  <c r="B394" i="13"/>
  <c r="C394" i="13"/>
  <c r="C366" i="13"/>
  <c r="B366" i="13"/>
  <c r="B360" i="13"/>
  <c r="C360" i="13"/>
  <c r="B361" i="13"/>
  <c r="C361" i="13"/>
  <c r="B362" i="13"/>
  <c r="C362" i="13"/>
  <c r="B363" i="13"/>
  <c r="C363" i="13"/>
  <c r="B364" i="13"/>
  <c r="C364" i="13"/>
  <c r="B365" i="13"/>
  <c r="C365" i="13"/>
  <c r="B359" i="13"/>
  <c r="B345" i="13"/>
  <c r="C345" i="13"/>
  <c r="B346" i="13"/>
  <c r="C346" i="13"/>
  <c r="B347" i="13"/>
  <c r="C347" i="13"/>
  <c r="B348" i="13"/>
  <c r="C348" i="13"/>
  <c r="B349" i="13"/>
  <c r="C349" i="13"/>
  <c r="B350" i="13"/>
  <c r="C350" i="13"/>
  <c r="B351" i="13"/>
  <c r="C351" i="13"/>
  <c r="B352" i="13"/>
  <c r="C352" i="13"/>
  <c r="B353" i="13"/>
  <c r="C353" i="13"/>
  <c r="B354" i="13"/>
  <c r="C354" i="13"/>
  <c r="B355" i="13"/>
  <c r="C355" i="13"/>
  <c r="B356" i="13"/>
  <c r="C356" i="13"/>
  <c r="B357" i="13"/>
  <c r="C357" i="13"/>
  <c r="B358" i="13"/>
  <c r="C358" i="13"/>
  <c r="B318" i="13"/>
  <c r="C318" i="13"/>
  <c r="B319" i="13"/>
  <c r="C319" i="13"/>
  <c r="B320" i="13"/>
  <c r="C320" i="13"/>
  <c r="B321" i="13"/>
  <c r="C321" i="13"/>
  <c r="B322" i="13"/>
  <c r="C322" i="13"/>
  <c r="B323" i="13"/>
  <c r="C323" i="13"/>
  <c r="B324" i="13"/>
  <c r="C324" i="13"/>
  <c r="B325" i="13"/>
  <c r="C325" i="13"/>
  <c r="B326" i="13"/>
  <c r="C326" i="13"/>
  <c r="B327" i="13"/>
  <c r="C327" i="13"/>
  <c r="B328" i="13"/>
  <c r="C328" i="13"/>
  <c r="B329" i="13"/>
  <c r="C329" i="13"/>
  <c r="B330" i="13"/>
  <c r="C330" i="13"/>
  <c r="B331" i="13"/>
  <c r="C331" i="13"/>
  <c r="B332" i="13"/>
  <c r="C332" i="13"/>
  <c r="B333" i="13"/>
  <c r="C333" i="13"/>
  <c r="B334" i="13"/>
  <c r="C334" i="13"/>
  <c r="B335" i="13"/>
  <c r="C335" i="13"/>
  <c r="B336" i="13"/>
  <c r="C336" i="13"/>
  <c r="B337" i="13"/>
  <c r="C337" i="13"/>
  <c r="B338" i="13"/>
  <c r="C338" i="13"/>
  <c r="B339" i="13"/>
  <c r="C339" i="13"/>
  <c r="B340" i="13"/>
  <c r="C340" i="13"/>
  <c r="B341" i="13"/>
  <c r="C341" i="13"/>
  <c r="B342" i="13"/>
  <c r="C342" i="13"/>
  <c r="B344" i="13"/>
  <c r="C344" i="13"/>
  <c r="B298" i="13"/>
  <c r="C298" i="13"/>
  <c r="B299" i="13"/>
  <c r="C299" i="13"/>
  <c r="B300" i="13"/>
  <c r="C300" i="13"/>
  <c r="B301" i="13"/>
  <c r="C301" i="13"/>
  <c r="B302" i="13"/>
  <c r="C302" i="13"/>
  <c r="B303" i="13"/>
  <c r="C303" i="13"/>
  <c r="B304" i="13"/>
  <c r="C304" i="13"/>
  <c r="B305" i="13"/>
  <c r="C305" i="13"/>
  <c r="B306" i="13"/>
  <c r="C306" i="13"/>
  <c r="B307" i="13"/>
  <c r="C307" i="13"/>
  <c r="B308" i="13"/>
  <c r="C308" i="13"/>
  <c r="B309" i="13"/>
  <c r="C309" i="13"/>
  <c r="B310" i="13"/>
  <c r="C310" i="13"/>
  <c r="B186" i="13"/>
  <c r="C186" i="13"/>
  <c r="B187" i="13"/>
  <c r="C187" i="13"/>
  <c r="B188" i="13"/>
  <c r="C188" i="13"/>
  <c r="B189" i="13"/>
  <c r="C189" i="13"/>
  <c r="B190" i="13"/>
  <c r="C190" i="13"/>
  <c r="B191" i="13"/>
  <c r="C191" i="13"/>
  <c r="B192" i="13"/>
  <c r="C192" i="13"/>
  <c r="B193" i="13"/>
  <c r="C193" i="13"/>
  <c r="B194" i="13"/>
  <c r="C194" i="13"/>
  <c r="B195" i="13"/>
  <c r="C195" i="13"/>
  <c r="B196" i="13"/>
  <c r="C196" i="13"/>
  <c r="B197" i="13"/>
  <c r="C197" i="13"/>
  <c r="B198" i="13"/>
  <c r="C198" i="13"/>
  <c r="B199" i="13"/>
  <c r="C199" i="13"/>
  <c r="B200" i="13"/>
  <c r="C200" i="13"/>
  <c r="B201" i="13"/>
  <c r="C201" i="13"/>
  <c r="B202" i="13"/>
  <c r="C202" i="13"/>
  <c r="B203" i="13"/>
  <c r="C203" i="13"/>
  <c r="B204" i="13"/>
  <c r="C204" i="13"/>
  <c r="B205" i="13"/>
  <c r="C205" i="13"/>
  <c r="B206" i="13"/>
  <c r="C206" i="13"/>
  <c r="B207" i="13"/>
  <c r="C207" i="13"/>
  <c r="B208" i="13"/>
  <c r="C208" i="13"/>
  <c r="B209" i="13"/>
  <c r="C209" i="13"/>
  <c r="B210" i="13"/>
  <c r="C210" i="13"/>
  <c r="B211" i="13"/>
  <c r="C211" i="13"/>
  <c r="B212" i="13"/>
  <c r="C212" i="13"/>
  <c r="B213" i="13"/>
  <c r="C213" i="13"/>
  <c r="B214" i="13"/>
  <c r="C214" i="13"/>
  <c r="B215" i="13"/>
  <c r="C215" i="13"/>
  <c r="B216" i="13"/>
  <c r="C216" i="13"/>
  <c r="B217" i="13"/>
  <c r="C217" i="13"/>
  <c r="B218" i="13"/>
  <c r="C218" i="13"/>
  <c r="B219" i="13"/>
  <c r="C219" i="13"/>
  <c r="B220" i="13"/>
  <c r="C220" i="13"/>
  <c r="B221" i="13"/>
  <c r="C221" i="13"/>
  <c r="B222" i="13"/>
  <c r="C222" i="13"/>
  <c r="B223" i="13"/>
  <c r="C223" i="13"/>
  <c r="B224" i="13"/>
  <c r="C224" i="13"/>
  <c r="B225" i="13"/>
  <c r="C225" i="13"/>
  <c r="B226" i="13"/>
  <c r="C226" i="13"/>
  <c r="B227" i="13"/>
  <c r="C227" i="13"/>
  <c r="B228" i="13"/>
  <c r="C228" i="13"/>
  <c r="B229" i="13"/>
  <c r="C229" i="13"/>
  <c r="B230" i="13"/>
  <c r="C230" i="13"/>
  <c r="B231" i="13"/>
  <c r="C231" i="13"/>
  <c r="B232" i="13"/>
  <c r="C232" i="13"/>
  <c r="B233" i="13"/>
  <c r="C233" i="13"/>
  <c r="B234" i="13"/>
  <c r="C234" i="13"/>
  <c r="B235" i="13"/>
  <c r="C235" i="13"/>
  <c r="B236" i="13"/>
  <c r="C236" i="13"/>
  <c r="B237" i="13"/>
  <c r="C237" i="13"/>
  <c r="B238" i="13"/>
  <c r="C238" i="13"/>
  <c r="B239" i="13"/>
  <c r="C239" i="13"/>
  <c r="B240" i="13"/>
  <c r="C240" i="13"/>
  <c r="B241" i="13"/>
  <c r="C241" i="13"/>
  <c r="B242" i="13"/>
  <c r="C242" i="13"/>
  <c r="B243" i="13"/>
  <c r="C243" i="13"/>
  <c r="B244" i="13"/>
  <c r="C244" i="13"/>
  <c r="B245" i="13"/>
  <c r="C245" i="13"/>
  <c r="B246" i="13"/>
  <c r="C246" i="13"/>
  <c r="B247" i="13"/>
  <c r="C247" i="13"/>
  <c r="B248" i="13"/>
  <c r="C248" i="13"/>
  <c r="B249" i="13"/>
  <c r="C249" i="13"/>
  <c r="B250" i="13"/>
  <c r="C250" i="13"/>
  <c r="B251" i="13"/>
  <c r="C251" i="13"/>
  <c r="B252" i="13"/>
  <c r="C252" i="13"/>
  <c r="B253" i="13"/>
  <c r="C253" i="13"/>
  <c r="B254" i="13"/>
  <c r="C254" i="13"/>
  <c r="B255" i="13"/>
  <c r="C255" i="13"/>
  <c r="B256" i="13"/>
  <c r="C256" i="13"/>
  <c r="B257" i="13"/>
  <c r="C257" i="13"/>
  <c r="B258" i="13"/>
  <c r="C258" i="13"/>
  <c r="B259" i="13"/>
  <c r="C259" i="13"/>
  <c r="B260" i="13"/>
  <c r="C260" i="13"/>
  <c r="B261" i="13"/>
  <c r="C261" i="13"/>
  <c r="B262" i="13"/>
  <c r="C262" i="13"/>
  <c r="B263" i="13"/>
  <c r="C263" i="13"/>
  <c r="B264" i="13"/>
  <c r="C264" i="13"/>
  <c r="B265" i="13"/>
  <c r="C265" i="13"/>
  <c r="B266" i="13"/>
  <c r="C266" i="13"/>
  <c r="B267" i="13"/>
  <c r="C267" i="13"/>
  <c r="B268" i="13"/>
  <c r="C268" i="13"/>
  <c r="B269" i="13"/>
  <c r="C269" i="13"/>
  <c r="B270" i="13"/>
  <c r="C270" i="13"/>
  <c r="B271" i="13"/>
  <c r="C271" i="13"/>
  <c r="B272" i="13"/>
  <c r="C272" i="13"/>
  <c r="B273" i="13"/>
  <c r="C273" i="13"/>
  <c r="B274" i="13"/>
  <c r="C274" i="13"/>
  <c r="B275" i="13"/>
  <c r="C275" i="13"/>
  <c r="B276" i="13"/>
  <c r="C276" i="13"/>
  <c r="B277" i="13"/>
  <c r="C277" i="13"/>
  <c r="B278" i="13"/>
  <c r="C278" i="13"/>
  <c r="B279" i="13"/>
  <c r="C279" i="13"/>
  <c r="B280" i="13"/>
  <c r="C280" i="13"/>
  <c r="B281" i="13"/>
  <c r="C281" i="13"/>
  <c r="B282" i="13"/>
  <c r="C282" i="13"/>
  <c r="B283" i="13"/>
  <c r="C283" i="13"/>
  <c r="B284" i="13"/>
  <c r="C284" i="13"/>
  <c r="B285" i="13"/>
  <c r="C285" i="13"/>
  <c r="B286" i="13"/>
  <c r="C286" i="13"/>
  <c r="B287" i="13"/>
  <c r="C287" i="13"/>
  <c r="B288" i="13"/>
  <c r="C288" i="13"/>
  <c r="B289" i="13"/>
  <c r="C289" i="13"/>
  <c r="B290" i="13"/>
  <c r="C290" i="13"/>
  <c r="B291" i="13"/>
  <c r="C291" i="13"/>
  <c r="B292" i="13"/>
  <c r="C292" i="13"/>
  <c r="B293" i="13"/>
  <c r="C293" i="13"/>
  <c r="B294" i="13"/>
  <c r="C294" i="13"/>
  <c r="B295" i="13"/>
  <c r="C295" i="13"/>
  <c r="B296" i="13"/>
  <c r="C296" i="13"/>
  <c r="B121" i="13"/>
  <c r="C121" i="13"/>
  <c r="B122" i="13"/>
  <c r="C122" i="13"/>
  <c r="B123" i="13"/>
  <c r="C123" i="13"/>
  <c r="B124" i="13"/>
  <c r="C124" i="13"/>
  <c r="B125" i="13"/>
  <c r="C125" i="13"/>
  <c r="B126" i="13"/>
  <c r="C126" i="13"/>
  <c r="B127" i="13"/>
  <c r="C127" i="13"/>
  <c r="B128" i="13"/>
  <c r="C128" i="13"/>
  <c r="B129" i="13"/>
  <c r="C129" i="13"/>
  <c r="B130" i="13"/>
  <c r="C130" i="13"/>
  <c r="B131" i="13"/>
  <c r="C131" i="13"/>
  <c r="B132" i="13"/>
  <c r="C132" i="13"/>
  <c r="B133" i="13"/>
  <c r="C133" i="13"/>
  <c r="B134" i="13"/>
  <c r="C134" i="13"/>
  <c r="B135" i="13"/>
  <c r="C135" i="13"/>
  <c r="B136" i="13"/>
  <c r="C136" i="13"/>
  <c r="B137" i="13"/>
  <c r="C137" i="13"/>
  <c r="B138" i="13"/>
  <c r="C138" i="13"/>
  <c r="B139" i="13"/>
  <c r="C139" i="13"/>
  <c r="B140" i="13"/>
  <c r="C140" i="13"/>
  <c r="B141" i="13"/>
  <c r="C141" i="13"/>
  <c r="B142" i="13"/>
  <c r="C142" i="13"/>
  <c r="B143" i="13"/>
  <c r="C143" i="13"/>
  <c r="B144" i="13"/>
  <c r="C144" i="13"/>
  <c r="B145" i="13"/>
  <c r="C145" i="13"/>
  <c r="B146" i="13"/>
  <c r="C146" i="13"/>
  <c r="B147" i="13"/>
  <c r="C147" i="13"/>
  <c r="B148" i="13"/>
  <c r="C148" i="13"/>
  <c r="B149" i="13"/>
  <c r="C149" i="13"/>
  <c r="B150" i="13"/>
  <c r="C150" i="13"/>
  <c r="B151" i="13"/>
  <c r="C151" i="13"/>
  <c r="B152" i="13"/>
  <c r="C152" i="13"/>
  <c r="B153" i="13"/>
  <c r="C153" i="13"/>
  <c r="B154" i="13"/>
  <c r="C154" i="13"/>
  <c r="B155" i="13"/>
  <c r="C155" i="13"/>
  <c r="B156" i="13"/>
  <c r="C156" i="13"/>
  <c r="B157" i="13"/>
  <c r="C157" i="13"/>
  <c r="B158" i="13"/>
  <c r="C158" i="13"/>
  <c r="B159" i="13"/>
  <c r="C159" i="13"/>
  <c r="B160" i="13"/>
  <c r="C160" i="13"/>
  <c r="B161" i="13"/>
  <c r="C161" i="13"/>
  <c r="B162" i="13"/>
  <c r="C162" i="13"/>
  <c r="B163" i="13"/>
  <c r="C163" i="13"/>
  <c r="B164" i="13"/>
  <c r="C164" i="13"/>
  <c r="B165" i="13"/>
  <c r="C165" i="13"/>
  <c r="B166" i="13"/>
  <c r="C166" i="13"/>
  <c r="B167" i="13"/>
  <c r="C167" i="13"/>
  <c r="B168" i="13"/>
  <c r="C168" i="13"/>
  <c r="B169" i="13"/>
  <c r="C169" i="13"/>
  <c r="B170" i="13"/>
  <c r="C170" i="13"/>
  <c r="B171" i="13"/>
  <c r="C171" i="13"/>
  <c r="B172" i="13"/>
  <c r="C172" i="13"/>
  <c r="B173" i="13"/>
  <c r="C173" i="13"/>
  <c r="B174" i="13"/>
  <c r="C174" i="13"/>
  <c r="B175" i="13"/>
  <c r="C175" i="13"/>
  <c r="B176" i="13"/>
  <c r="C176" i="13"/>
  <c r="B177" i="13"/>
  <c r="C177" i="13"/>
  <c r="B178" i="13"/>
  <c r="C178" i="13"/>
  <c r="B179" i="13"/>
  <c r="C179" i="13"/>
  <c r="B180" i="13"/>
  <c r="C180" i="13"/>
  <c r="B181" i="13"/>
  <c r="C181" i="13"/>
  <c r="B182" i="13"/>
  <c r="C182" i="13"/>
  <c r="B183" i="13"/>
  <c r="C183" i="13"/>
  <c r="B184" i="13"/>
  <c r="C184" i="13"/>
  <c r="C120" i="13"/>
  <c r="C359" i="13"/>
  <c r="C297" i="13"/>
  <c r="B297" i="13"/>
  <c r="C185" i="13"/>
  <c r="B185" i="13"/>
  <c r="B120" i="13"/>
  <c r="G49" i="3"/>
  <c r="G25" i="7" l="1"/>
  <c r="G15" i="14"/>
  <c r="G54" i="4"/>
  <c r="G9" i="1"/>
  <c r="G95" i="1"/>
  <c r="G117" i="1"/>
  <c r="G14" i="14"/>
  <c r="G13" i="14"/>
  <c r="G12" i="14"/>
  <c r="G11" i="14"/>
  <c r="G10" i="14"/>
  <c r="G9" i="14"/>
  <c r="G116" i="1"/>
  <c r="B2" i="13"/>
  <c r="G123" i="1"/>
  <c r="G96" i="1"/>
  <c r="G97" i="1"/>
  <c r="C2" i="13"/>
  <c r="G118" i="1"/>
  <c r="G119" i="1"/>
  <c r="B9" i="9" l="1"/>
  <c r="G28" i="4"/>
  <c r="G29" i="4"/>
  <c r="G38" i="7"/>
  <c r="G9" i="3" l="1"/>
  <c r="G51" i="1"/>
  <c r="G77" i="3"/>
  <c r="G76" i="3"/>
  <c r="G75" i="3"/>
  <c r="G78" i="3"/>
  <c r="G79" i="3"/>
  <c r="G80" i="3"/>
  <c r="F33" i="10" l="1"/>
  <c r="F29" i="10"/>
  <c r="G23" i="7"/>
  <c r="G91" i="1"/>
  <c r="G87" i="1"/>
  <c r="G88" i="1"/>
  <c r="F27" i="10"/>
  <c r="G24" i="7"/>
  <c r="G89" i="1"/>
  <c r="G90" i="1"/>
  <c r="G92" i="1"/>
  <c r="F30" i="10"/>
  <c r="F31" i="10"/>
  <c r="F32" i="10"/>
  <c r="G49" i="4" l="1"/>
  <c r="G50" i="4"/>
  <c r="G51" i="4"/>
  <c r="G55" i="4"/>
  <c r="G56" i="4"/>
  <c r="G35" i="6" l="1"/>
  <c r="G55" i="7"/>
  <c r="G30" i="6" l="1"/>
  <c r="G12" i="12" l="1"/>
  <c r="G13" i="12"/>
  <c r="G11" i="12"/>
  <c r="G10" i="12"/>
  <c r="G9" i="12"/>
  <c r="G8" i="12"/>
  <c r="G14" i="12" l="1"/>
  <c r="B14" i="9" s="1"/>
  <c r="G10" i="6"/>
  <c r="G9" i="6"/>
  <c r="F21" i="10" l="1"/>
  <c r="G105" i="3"/>
  <c r="G104" i="3"/>
  <c r="G37" i="7" l="1"/>
  <c r="G36" i="7"/>
  <c r="G35" i="7"/>
  <c r="G34" i="7"/>
  <c r="G113" i="3" l="1"/>
  <c r="G112" i="3"/>
  <c r="G117" i="3" l="1"/>
  <c r="G118" i="3"/>
  <c r="G33" i="6" l="1"/>
  <c r="G32" i="6" l="1"/>
  <c r="G31" i="6"/>
  <c r="G8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5" i="3"/>
  <c r="G96" i="3"/>
  <c r="G97" i="3"/>
  <c r="G98" i="3"/>
  <c r="G99" i="3"/>
  <c r="G100" i="3"/>
  <c r="G101" i="3"/>
  <c r="G102" i="3"/>
  <c r="G103" i="3"/>
  <c r="G106" i="3"/>
  <c r="G107" i="3"/>
  <c r="G108" i="3"/>
  <c r="G109" i="3"/>
  <c r="G110" i="3"/>
  <c r="G111" i="3"/>
  <c r="G114" i="3"/>
  <c r="G115" i="3"/>
  <c r="G116" i="3"/>
  <c r="G14" i="7" l="1"/>
  <c r="G16" i="7"/>
  <c r="G17" i="7"/>
  <c r="G18" i="7"/>
  <c r="G19" i="7"/>
  <c r="G20" i="7"/>
  <c r="G21" i="7"/>
  <c r="G22" i="7"/>
  <c r="G26" i="7"/>
  <c r="G27" i="7"/>
  <c r="G28" i="7"/>
  <c r="G29" i="7"/>
  <c r="G30" i="7"/>
  <c r="G31" i="7"/>
  <c r="G32" i="7"/>
  <c r="G33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29" i="6" l="1"/>
  <c r="G27" i="6" l="1"/>
  <c r="G28" i="6"/>
  <c r="G22" i="6"/>
  <c r="G21" i="6"/>
  <c r="F20" i="10" l="1"/>
  <c r="G94" i="1" l="1"/>
  <c r="G71" i="4" l="1"/>
  <c r="G26" i="6" l="1"/>
  <c r="G25" i="6"/>
  <c r="G8" i="11" l="1"/>
  <c r="G24" i="6" l="1"/>
  <c r="G122" i="1"/>
  <c r="G9" i="11" l="1"/>
  <c r="G7" i="11"/>
  <c r="G10" i="11" l="1"/>
  <c r="B13" i="9" s="1"/>
  <c r="G65" i="1" l="1"/>
  <c r="G9" i="5" l="1"/>
  <c r="G19" i="8"/>
  <c r="G17" i="8"/>
  <c r="G7" i="3" l="1"/>
  <c r="G119" i="3" s="1"/>
  <c r="F9" i="10" l="1"/>
  <c r="F22" i="10" l="1"/>
  <c r="F15" i="10"/>
  <c r="F40" i="10" l="1"/>
  <c r="F39" i="10"/>
  <c r="F38" i="10"/>
  <c r="F37" i="10"/>
  <c r="F36" i="10"/>
  <c r="F35" i="10"/>
  <c r="F34" i="10"/>
  <c r="F28" i="10"/>
  <c r="F26" i="10"/>
  <c r="F25" i="10"/>
  <c r="F24" i="10"/>
  <c r="F23" i="10"/>
  <c r="F19" i="10"/>
  <c r="F18" i="10"/>
  <c r="F17" i="10"/>
  <c r="F16" i="10"/>
  <c r="F14" i="10"/>
  <c r="F13" i="10"/>
  <c r="F12" i="10"/>
  <c r="F11" i="10"/>
  <c r="F10" i="10"/>
  <c r="F8" i="10"/>
  <c r="F7" i="10"/>
  <c r="F41" i="10" l="1"/>
  <c r="B11" i="9" s="1"/>
  <c r="G34" i="1"/>
  <c r="G33" i="1"/>
  <c r="G32" i="1"/>
  <c r="G31" i="1"/>
  <c r="G20" i="8" l="1"/>
  <c r="G18" i="8"/>
  <c r="G16" i="8"/>
  <c r="G15" i="8"/>
  <c r="G14" i="8"/>
  <c r="G13" i="8"/>
  <c r="G12" i="8"/>
  <c r="G11" i="8"/>
  <c r="G10" i="8"/>
  <c r="G9" i="8"/>
  <c r="G8" i="8"/>
  <c r="G7" i="8"/>
  <c r="G21" i="8" l="1"/>
  <c r="B7" i="9" s="1"/>
  <c r="G36" i="1"/>
  <c r="G35" i="1"/>
  <c r="G26" i="1"/>
  <c r="G25" i="1"/>
  <c r="G24" i="1"/>
  <c r="G23" i="1"/>
  <c r="G22" i="1"/>
  <c r="G21" i="1"/>
  <c r="G20" i="1"/>
  <c r="G19" i="1"/>
  <c r="G13" i="7"/>
  <c r="G56" i="7" s="1"/>
  <c r="G34" i="6"/>
  <c r="G23" i="6"/>
  <c r="G14" i="6"/>
  <c r="G13" i="6"/>
  <c r="G20" i="6"/>
  <c r="G19" i="6"/>
  <c r="G18" i="6"/>
  <c r="G17" i="6"/>
  <c r="G16" i="6"/>
  <c r="G15" i="6"/>
  <c r="G12" i="6"/>
  <c r="G11" i="6"/>
  <c r="G8" i="6"/>
  <c r="G7" i="6"/>
  <c r="G10" i="5"/>
  <c r="G8" i="5"/>
  <c r="G7" i="5"/>
  <c r="G27" i="4"/>
  <c r="G65" i="4"/>
  <c r="G64" i="4"/>
  <c r="G63" i="4"/>
  <c r="G62" i="4"/>
  <c r="G61" i="4"/>
  <c r="G60" i="4"/>
  <c r="G70" i="4"/>
  <c r="G69" i="4"/>
  <c r="G68" i="4"/>
  <c r="G67" i="4"/>
  <c r="G66" i="4"/>
  <c r="G59" i="4"/>
  <c r="G58" i="4"/>
  <c r="G57" i="4"/>
  <c r="G48" i="4"/>
  <c r="G47" i="4"/>
  <c r="G46" i="4"/>
  <c r="G42" i="4"/>
  <c r="G41" i="4"/>
  <c r="G40" i="4"/>
  <c r="G36" i="6" l="1"/>
  <c r="B10" i="9" s="1"/>
  <c r="B8" i="9"/>
  <c r="G11" i="5"/>
  <c r="B12" i="9" s="1"/>
  <c r="G39" i="4"/>
  <c r="G38" i="4"/>
  <c r="G37" i="4"/>
  <c r="G36" i="4"/>
  <c r="G35" i="4"/>
  <c r="G34" i="4"/>
  <c r="G33" i="4"/>
  <c r="G32" i="4"/>
  <c r="G31" i="4"/>
  <c r="G30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9" i="1"/>
  <c r="G8" i="1"/>
  <c r="G10" i="1"/>
  <c r="G11" i="1"/>
  <c r="G12" i="1"/>
  <c r="G13" i="1"/>
  <c r="G14" i="1"/>
  <c r="G15" i="1"/>
  <c r="G16" i="1"/>
  <c r="G17" i="1"/>
  <c r="G18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27" i="1"/>
  <c r="G28" i="1"/>
  <c r="G30" i="1"/>
  <c r="G82" i="1"/>
  <c r="G83" i="1"/>
  <c r="G84" i="1"/>
  <c r="G85" i="1"/>
  <c r="G86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93" i="1"/>
  <c r="G120" i="1"/>
  <c r="G121" i="1"/>
  <c r="G124" i="1"/>
  <c r="G7" i="1"/>
  <c r="G125" i="1" l="1"/>
  <c r="B4" i="9" s="1"/>
  <c r="G72" i="4"/>
  <c r="B5" i="9" s="1"/>
  <c r="B6" i="9"/>
  <c r="B15" i="9" l="1"/>
</calcChain>
</file>

<file path=xl/sharedStrings.xml><?xml version="1.0" encoding="utf-8"?>
<sst xmlns="http://schemas.openxmlformats.org/spreadsheetml/2006/main" count="2059" uniqueCount="717">
  <si>
    <t>Név:</t>
  </si>
  <si>
    <t>Szállítási cím:</t>
  </si>
  <si>
    <t>Számlázási adatok:</t>
  </si>
  <si>
    <t>Telefonszám, email:</t>
  </si>
  <si>
    <t>TERMÉK</t>
  </si>
  <si>
    <t>ÁR</t>
  </si>
  <si>
    <t>Rendelt mennyiség</t>
  </si>
  <si>
    <t>Rendelési érték</t>
  </si>
  <si>
    <t>Ft/üveg</t>
  </si>
  <si>
    <t>Ft/liter</t>
  </si>
  <si>
    <t>Ft/palack</t>
  </si>
  <si>
    <t>Ft/tasak</t>
  </si>
  <si>
    <t>Ft/kg</t>
  </si>
  <si>
    <t>Ft/csomag</t>
  </si>
  <si>
    <t>Ft/doboz</t>
  </si>
  <si>
    <t>KISZERELÉS</t>
  </si>
  <si>
    <t>40 ml</t>
  </si>
  <si>
    <t xml:space="preserve">  lédig: 216,5 liter/hordó, 20 liter/kanna, 5 liter/kanna</t>
  </si>
  <si>
    <t xml:space="preserve"> lédig: 216,5 liter/hordó, 20 liter/kanna, 5 liter/kanna</t>
  </si>
  <si>
    <t>250 ml</t>
  </si>
  <si>
    <t>750 ml</t>
  </si>
  <si>
    <t>1000 ml PET</t>
  </si>
  <si>
    <t xml:space="preserve">  lédig</t>
  </si>
  <si>
    <t>250 g</t>
  </si>
  <si>
    <t>500 g</t>
  </si>
  <si>
    <t>lédig</t>
  </si>
  <si>
    <t>LENMAGLISZT BIO</t>
  </si>
  <si>
    <t>KENDERMAGLISZT BIO</t>
  </si>
  <si>
    <t xml:space="preserve">MANDULALISZT BIO </t>
  </si>
  <si>
    <t xml:space="preserve">MÁKLISZT BIO </t>
  </si>
  <si>
    <t xml:space="preserve">MÁRIATÖVISMAG-LISZT BIO </t>
  </si>
  <si>
    <t xml:space="preserve">SZŐLŐMAG LISZT BIO </t>
  </si>
  <si>
    <t xml:space="preserve">TÖKMAGLISZT BIO </t>
  </si>
  <si>
    <t>6 x 40 ml</t>
  </si>
  <si>
    <t>SZÓRÓFEJ olajüvegekhez</t>
  </si>
  <si>
    <t>1 doboz (6 x 40 ml)</t>
  </si>
  <si>
    <r>
      <t xml:space="preserve">BARACKMAGOLAJ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</si>
  <si>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CSIPKEBOGYÓMAG-Olaj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</si>
  <si>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KENDERMAGOLAJ </t>
    </r>
    <r>
      <rPr>
        <sz val="11"/>
        <color theme="1"/>
        <rFont val="Century"/>
        <family val="1"/>
        <charset val="238"/>
      </rPr>
      <t xml:space="preserve">hidegen sajtolt </t>
    </r>
  </si>
  <si>
    <t>Ft/db</t>
  </si>
  <si>
    <t>db</t>
  </si>
  <si>
    <t>Összesen:</t>
  </si>
  <si>
    <r>
      <t xml:space="preserve">OLÍVAOLAJ </t>
    </r>
    <r>
      <rPr>
        <sz val="11"/>
        <color theme="1"/>
        <rFont val="Century"/>
        <family val="1"/>
        <charset val="238"/>
      </rPr>
      <t>extra szűz, hidegen sajtolt (származási hely: Spanyolország)</t>
    </r>
  </si>
  <si>
    <r>
      <t xml:space="preserve">NAPRAFORGÓMAG-OLAJ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</si>
  <si>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MUSTÁRMAGOLAJ </t>
    </r>
    <r>
      <rPr>
        <sz val="11"/>
        <color theme="1"/>
        <rFont val="Century"/>
        <family val="1"/>
        <charset val="238"/>
      </rPr>
      <t>hidegen sajtolt</t>
    </r>
  </si>
  <si>
    <r>
      <t xml:space="preserve">MÁRIATÖVISMAG-OLAJ </t>
    </r>
    <r>
      <rPr>
        <sz val="11"/>
        <color theme="1"/>
        <rFont val="Century"/>
        <family val="1"/>
        <charset val="238"/>
      </rPr>
      <t>hidegen sajtolt</t>
    </r>
  </si>
  <si>
    <r>
      <t xml:space="preserve">MANDULAOLAJ </t>
    </r>
    <r>
      <rPr>
        <sz val="11"/>
        <color theme="1"/>
        <rFont val="Century"/>
        <family val="1"/>
        <charset val="238"/>
      </rPr>
      <t>hidegen sajtolt</t>
    </r>
  </si>
  <si>
    <r>
      <t xml:space="preserve">MÁKOLAJ </t>
    </r>
    <r>
      <rPr>
        <sz val="11"/>
        <color theme="1"/>
        <rFont val="Century"/>
        <family val="1"/>
        <charset val="238"/>
      </rPr>
      <t>hidegen sajtolt</t>
    </r>
  </si>
  <si>
    <r>
      <t xml:space="preserve">LEN &amp; OLÍVA OLAJ </t>
    </r>
    <r>
      <rPr>
        <sz val="11"/>
        <color theme="1"/>
        <rFont val="Century"/>
        <family val="1"/>
        <charset val="238"/>
      </rPr>
      <t>hidegen sajtolt (20% lenmagolaj, 80% olívaolaj)</t>
    </r>
  </si>
  <si>
    <r>
      <t xml:space="preserve">LENMAGOLAJ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</si>
  <si>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KUKORICACSÍRA-OLAJ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</si>
  <si>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REPCEMAGOLAJ </t>
    </r>
    <r>
      <rPr>
        <sz val="11"/>
        <color theme="1"/>
        <rFont val="Century"/>
        <family val="1"/>
        <charset val="238"/>
      </rPr>
      <t>hidegen sajtolt</t>
    </r>
  </si>
  <si>
    <r>
      <t xml:space="preserve">SZEZÁMMAGOLAJ </t>
    </r>
    <r>
      <rPr>
        <sz val="11"/>
        <color theme="1"/>
        <rFont val="Century"/>
        <family val="1"/>
        <charset val="238"/>
      </rPr>
      <t>hidegen sajtolt</t>
    </r>
  </si>
  <si>
    <r>
      <t>SZŐLŐMAGOLAJ</t>
    </r>
    <r>
      <rPr>
        <sz val="11"/>
        <color theme="1"/>
        <rFont val="Century"/>
        <family val="1"/>
        <charset val="238"/>
      </rPr>
      <t xml:space="preserve"> hidegen sajtolt</t>
    </r>
  </si>
  <si>
    <r>
      <t xml:space="preserve">SALÁTAOlAJ (mix) </t>
    </r>
    <r>
      <rPr>
        <sz val="11"/>
        <color theme="1"/>
        <rFont val="Century"/>
        <family val="1"/>
        <charset val="238"/>
      </rPr>
      <t>(64% kukoricacsíra-olaj,16% napraforgómag-olaj, 11% kendermagolaj és 9% lenmagolaj)</t>
    </r>
  </si>
  <si>
    <r>
      <t xml:space="preserve">KÓSTOLÓ CSOMAG #1 </t>
    </r>
    <r>
      <rPr>
        <sz val="11"/>
        <color theme="1"/>
        <rFont val="Century"/>
        <family val="1"/>
        <charset val="238"/>
      </rPr>
      <t>hidegen sajtolt olajok (fűszerpaprikamag-olaj, máriatövismag-olaj, tökmagolaj, mákolaj, szőlőmagolaj és dióolaj)</t>
    </r>
  </si>
  <si>
    <r>
      <t xml:space="preserve">KÓSTOLÓ CSOMAG #2 </t>
    </r>
    <r>
      <rPr>
        <sz val="11"/>
        <color theme="1"/>
        <rFont val="Century"/>
        <family val="1"/>
        <charset val="238"/>
      </rPr>
      <t>hidegen sajtolt olajok (csipkebogyómag-olaj, máriatövismag-olaj, tökmagolaj, mákolaj, szőlőmagolaj és dióolaj)</t>
    </r>
  </si>
  <si>
    <t>Áraink nettó árak, az ÁFÁ-t nem tartalmazzák!</t>
  </si>
  <si>
    <t>Fizetési mód: készpénzzel vagy átutalással, megegyezéstől függően.</t>
  </si>
  <si>
    <t>DIÓLISZT</t>
  </si>
  <si>
    <t>SÁRGABARACKMAGLISZT</t>
  </si>
  <si>
    <t>CSIPKEBOGYÓMAGLISZT</t>
  </si>
  <si>
    <t>FEKETEKÖMÉNYMAG-LISZT</t>
  </si>
  <si>
    <t>FŰSZERPAPRIKAMAG-LISZT</t>
  </si>
  <si>
    <t>HOMOKTÖVISMAGLISZT</t>
  </si>
  <si>
    <t>KENDERMAGLISZT</t>
  </si>
  <si>
    <t>LENMAGLISZT</t>
  </si>
  <si>
    <t>MÁKLISZT</t>
  </si>
  <si>
    <t>MANDULALISZT</t>
  </si>
  <si>
    <t>MANDULALISZT zsírtalanított</t>
  </si>
  <si>
    <t>MÁRIATÖVISMAG-LISZT</t>
  </si>
  <si>
    <t>MUSTÁRPOR</t>
  </si>
  <si>
    <t>SZEZÁMMAGLISZT</t>
  </si>
  <si>
    <t>VÖRÖS SZÁRÍTOTT SZŐLŐHÉJ</t>
  </si>
  <si>
    <t>VÖRÖS SZŐLŐHÉJŐRLEMÉNY</t>
  </si>
  <si>
    <t>SZŐLŐMAGLISZT</t>
  </si>
  <si>
    <t>TÖKMAGLISZT</t>
  </si>
  <si>
    <t>200 g</t>
  </si>
  <si>
    <r>
      <t xml:space="preserve">VÁSZONTÁSKA </t>
    </r>
    <r>
      <rPr>
        <sz val="11"/>
        <color theme="1"/>
        <rFont val="Century"/>
        <family val="1"/>
        <charset val="238"/>
      </rPr>
      <t>Recepttel: Krumpli paprikamag-olajjal</t>
    </r>
  </si>
  <si>
    <r>
      <t xml:space="preserve">VÁSZONTÁSKA </t>
    </r>
    <r>
      <rPr>
        <sz val="11"/>
        <color theme="1"/>
        <rFont val="Century"/>
        <family val="1"/>
        <charset val="238"/>
      </rPr>
      <t>Recepttel: Spenót máriatövismag-olajjal</t>
    </r>
  </si>
  <si>
    <r>
      <t xml:space="preserve">HOMOKTÖVISMAGOLAJ-ISZAP </t>
    </r>
    <r>
      <rPr>
        <sz val="11"/>
        <color theme="1"/>
        <rFont val="Century"/>
        <family val="1"/>
        <charset val="238"/>
      </rPr>
      <t>hidegen sajtolt</t>
    </r>
  </si>
  <si>
    <t>120 g</t>
  </si>
  <si>
    <r>
      <t xml:space="preserve">MÁRIATÖVISMAGOLAJ-ISZAP </t>
    </r>
    <r>
      <rPr>
        <sz val="11"/>
        <color theme="1"/>
        <rFont val="Century"/>
        <family val="1"/>
        <charset val="238"/>
      </rPr>
      <t>hidegen sajtolt</t>
    </r>
  </si>
  <si>
    <r>
      <t xml:space="preserve">SZŐLŐMAGOLAJ-ISZAP </t>
    </r>
    <r>
      <rPr>
        <sz val="11"/>
        <color theme="1"/>
        <rFont val="Century"/>
        <family val="1"/>
        <charset val="238"/>
      </rPr>
      <t>hidegen sajtolt</t>
    </r>
  </si>
  <si>
    <r>
      <t xml:space="preserve">TÖKMAGOLAJ-ISZAP </t>
    </r>
    <r>
      <rPr>
        <sz val="11"/>
        <color theme="1"/>
        <rFont val="Century"/>
        <family val="1"/>
        <charset val="238"/>
      </rPr>
      <t>hidegen sajtolt</t>
    </r>
  </si>
  <si>
    <r>
      <t xml:space="preserve">LENMAGOLAJ-ISZAP </t>
    </r>
    <r>
      <rPr>
        <sz val="11"/>
        <color theme="1"/>
        <rFont val="Century"/>
        <family val="1"/>
        <charset val="238"/>
      </rPr>
      <t>hidegen sajtolt</t>
    </r>
  </si>
  <si>
    <t>SZŐLŐMAGOLAJOS SZAPPAN</t>
  </si>
  <si>
    <t>6 g</t>
  </si>
  <si>
    <t>100 g</t>
  </si>
  <si>
    <r>
      <t xml:space="preserve">DIÓOLAJ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</si>
  <si>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FEKETEKÖMÉNYMAG-OLAJ </t>
    </r>
    <r>
      <rPr>
        <sz val="11"/>
        <color theme="1"/>
        <rFont val="Century"/>
        <family val="1"/>
        <charset val="238"/>
      </rPr>
      <t xml:space="preserve">hidegen sajtolt </t>
    </r>
  </si>
  <si>
    <r>
      <t xml:space="preserve">HOMOKTÖVISMAG-OLAJ </t>
    </r>
    <r>
      <rPr>
        <sz val="11"/>
        <color theme="1"/>
        <rFont val="Century"/>
        <family val="1"/>
        <charset val="238"/>
      </rPr>
      <t xml:space="preserve">hidegen sajtolt </t>
    </r>
  </si>
  <si>
    <t>LISZT TERMÉK</t>
  </si>
  <si>
    <t>OLAJ TERMÉKEK</t>
  </si>
  <si>
    <t>BIO TERMÉKEK</t>
  </si>
  <si>
    <t>BARNA LENMAG</t>
  </si>
  <si>
    <t>BLANSÍROZOTT MANDULA</t>
  </si>
  <si>
    <t>MÁK</t>
  </si>
  <si>
    <t>SZEZÁMMAG</t>
  </si>
  <si>
    <t>TÖKMAG</t>
  </si>
  <si>
    <r>
      <t xml:space="preserve">KESUDIÓ </t>
    </r>
    <r>
      <rPr>
        <sz val="11"/>
        <color theme="1"/>
        <rFont val="Century"/>
        <family val="1"/>
        <charset val="238"/>
      </rPr>
      <t>(Származási hely: Benin)</t>
    </r>
  </si>
  <si>
    <t>MAG TERMÉK</t>
  </si>
  <si>
    <t>RENDELÉS-ÖSSZESÍTŐ</t>
  </si>
  <si>
    <t>Olajok</t>
  </si>
  <si>
    <t>Lisztek</t>
  </si>
  <si>
    <t>Bio termékek</t>
  </si>
  <si>
    <t>Magok</t>
  </si>
  <si>
    <t>Gourmet termékek</t>
  </si>
  <si>
    <t>Kozmetikumok</t>
  </si>
  <si>
    <t>Egyéb termékek</t>
  </si>
  <si>
    <t>Rendelési érték összesen</t>
  </si>
  <si>
    <t>Ft + áfa</t>
  </si>
  <si>
    <t>OILV2105</t>
  </si>
  <si>
    <t>OILV2102</t>
  </si>
  <si>
    <t>OILV2103</t>
  </si>
  <si>
    <t>OILV2104</t>
  </si>
  <si>
    <t>OILV2101</t>
  </si>
  <si>
    <t>OILV902</t>
  </si>
  <si>
    <t>OILV903</t>
  </si>
  <si>
    <t>OILV904</t>
  </si>
  <si>
    <t>OILV805</t>
  </si>
  <si>
    <t>OILV802</t>
  </si>
  <si>
    <t>OILV803</t>
  </si>
  <si>
    <t>OILV804</t>
  </si>
  <si>
    <t>OILV801</t>
  </si>
  <si>
    <t>OILV2205</t>
  </si>
  <si>
    <t>OILV2201</t>
  </si>
  <si>
    <t>OILV602</t>
  </si>
  <si>
    <t>OILV505</t>
  </si>
  <si>
    <t>OILV502</t>
  </si>
  <si>
    <t>OILV504</t>
  </si>
  <si>
    <t>OILV601</t>
  </si>
  <si>
    <t>OILV501</t>
  </si>
  <si>
    <t>OILV901</t>
  </si>
  <si>
    <t>OILV206</t>
  </si>
  <si>
    <t>OILV402</t>
  </si>
  <si>
    <t>OILV403</t>
  </si>
  <si>
    <t>OILV404</t>
  </si>
  <si>
    <t>OILV401</t>
  </si>
  <si>
    <t>OILV2502</t>
  </si>
  <si>
    <t>OILV202</t>
  </si>
  <si>
    <t>OILV203</t>
  </si>
  <si>
    <t>OILV204</t>
  </si>
  <si>
    <t>OILV201</t>
  </si>
  <si>
    <t>OILV705</t>
  </si>
  <si>
    <t>OILV702</t>
  </si>
  <si>
    <t>OILV703</t>
  </si>
  <si>
    <t>OILV704</t>
  </si>
  <si>
    <t>OILV701</t>
  </si>
  <si>
    <t>OILV1801</t>
  </si>
  <si>
    <t>OILV1802</t>
  </si>
  <si>
    <t>OILV1804</t>
  </si>
  <si>
    <t>OILV1805</t>
  </si>
  <si>
    <t>OILV1001</t>
  </si>
  <si>
    <t>OILV1005</t>
  </si>
  <si>
    <t>OILV1002</t>
  </si>
  <si>
    <t>OILV1004</t>
  </si>
  <si>
    <t>OILV2402</t>
  </si>
  <si>
    <t>OILV2404</t>
  </si>
  <si>
    <t>OILV2401</t>
  </si>
  <si>
    <t>OILV1402</t>
  </si>
  <si>
    <t>OILV1403</t>
  </si>
  <si>
    <t>OILV1405</t>
  </si>
  <si>
    <t>OILV1401</t>
  </si>
  <si>
    <t>OILV1102</t>
  </si>
  <si>
    <t>OILV1103</t>
  </si>
  <si>
    <t>OILV1104</t>
  </si>
  <si>
    <t>OILV1101</t>
  </si>
  <si>
    <t>OILV1705</t>
  </si>
  <si>
    <t>OILV1702</t>
  </si>
  <si>
    <t>OILV1703</t>
  </si>
  <si>
    <t>OILV1704</t>
  </si>
  <si>
    <t>OILV1701</t>
  </si>
  <si>
    <t>OILV1905</t>
  </si>
  <si>
    <t>OILV1902</t>
  </si>
  <si>
    <t>OILV1904</t>
  </si>
  <si>
    <t>OILV1901</t>
  </si>
  <si>
    <t>OILV1906</t>
  </si>
  <si>
    <t>OILV1910</t>
  </si>
  <si>
    <t>OILV1908</t>
  </si>
  <si>
    <t>OILV1907</t>
  </si>
  <si>
    <t>OILV1605</t>
  </si>
  <si>
    <t>OILV1602</t>
  </si>
  <si>
    <t>OILV1603</t>
  </si>
  <si>
    <t>OILV1604</t>
  </si>
  <si>
    <t>OILV1601</t>
  </si>
  <si>
    <t>OILV120</t>
  </si>
  <si>
    <t>OILV118</t>
  </si>
  <si>
    <t>OILV117</t>
  </si>
  <si>
    <t>OILV1302</t>
  </si>
  <si>
    <t>OILV1303</t>
  </si>
  <si>
    <t>OILV1304</t>
  </si>
  <si>
    <t>OILV1305</t>
  </si>
  <si>
    <t>OILV1301</t>
  </si>
  <si>
    <t>OILV114</t>
  </si>
  <si>
    <t>OILV103</t>
  </si>
  <si>
    <t>OILV104</t>
  </si>
  <si>
    <t>OILV105</t>
  </si>
  <si>
    <t>OILV101</t>
  </si>
  <si>
    <t>OILV108</t>
  </si>
  <si>
    <t>OILV110</t>
  </si>
  <si>
    <t>OILV109</t>
  </si>
  <si>
    <t>OILV111</t>
  </si>
  <si>
    <t>OILV305</t>
  </si>
  <si>
    <t>OILV302</t>
  </si>
  <si>
    <t>OILV303</t>
  </si>
  <si>
    <t>OILV304</t>
  </si>
  <si>
    <t>OILV301</t>
  </si>
  <si>
    <t>FUVV001</t>
  </si>
  <si>
    <t>CSOMV007</t>
  </si>
  <si>
    <t>CSOMV001</t>
  </si>
  <si>
    <t>CIKKSZÁM</t>
  </si>
  <si>
    <t>ORLV902</t>
  </si>
  <si>
    <t>ORLV903</t>
  </si>
  <si>
    <t>ORLV901</t>
  </si>
  <si>
    <t>ORLV2102</t>
  </si>
  <si>
    <t>ORLV2103</t>
  </si>
  <si>
    <t>ORLV2101</t>
  </si>
  <si>
    <t>ORLV802</t>
  </si>
  <si>
    <t>ORLV803</t>
  </si>
  <si>
    <t>ORLV801</t>
  </si>
  <si>
    <t>ORLV2202</t>
  </si>
  <si>
    <t>ORLV2203</t>
  </si>
  <si>
    <t>ORLV2201</t>
  </si>
  <si>
    <t>ORLV1902</t>
  </si>
  <si>
    <t>ORLV1903</t>
  </si>
  <si>
    <t>ORLV1901</t>
  </si>
  <si>
    <t>ORLV602</t>
  </si>
  <si>
    <t>ORLV603</t>
  </si>
  <si>
    <t>ORLV601</t>
  </si>
  <si>
    <t>ORLV502</t>
  </si>
  <si>
    <t>ORLV503</t>
  </si>
  <si>
    <t>ORLV501</t>
  </si>
  <si>
    <t>ORLV402</t>
  </si>
  <si>
    <t>ORLV403</t>
  </si>
  <si>
    <t>ORLV404</t>
  </si>
  <si>
    <t>ORLV401</t>
  </si>
  <si>
    <t>ORLV702</t>
  </si>
  <si>
    <t>ORLV703</t>
  </si>
  <si>
    <t>ORLV701</t>
  </si>
  <si>
    <t>ORLV1801</t>
  </si>
  <si>
    <t>ORLV1802</t>
  </si>
  <si>
    <t>ORLV1803</t>
  </si>
  <si>
    <t>ORLV1805</t>
  </si>
  <si>
    <t>ORLV1806</t>
  </si>
  <si>
    <t>ORLV1804</t>
  </si>
  <si>
    <t>ORLV1002</t>
  </si>
  <si>
    <t>ORLV1003</t>
  </si>
  <si>
    <t>ORLV1001</t>
  </si>
  <si>
    <t>ORLV2402</t>
  </si>
  <si>
    <t>ORLV2403</t>
  </si>
  <si>
    <t>ORLV2401</t>
  </si>
  <si>
    <t>ORLV1402</t>
  </si>
  <si>
    <t>ORLV1403</t>
  </si>
  <si>
    <t>ORLV1401</t>
  </si>
  <si>
    <t>ORLV904</t>
  </si>
  <si>
    <t>ORLV905</t>
  </si>
  <si>
    <t>ORLV906</t>
  </si>
  <si>
    <t>ORLV002</t>
  </si>
  <si>
    <t>ORLV003</t>
  </si>
  <si>
    <t>ORLV001</t>
  </si>
  <si>
    <t>ORLV005</t>
  </si>
  <si>
    <t>ORLV006</t>
  </si>
  <si>
    <t>ORLV004</t>
  </si>
  <si>
    <t>ORLV008</t>
  </si>
  <si>
    <t>ORLV009</t>
  </si>
  <si>
    <t>ORLV007</t>
  </si>
  <si>
    <t>ORLV302</t>
  </si>
  <si>
    <t>ORLV303</t>
  </si>
  <si>
    <t>ORLV301</t>
  </si>
  <si>
    <t>MAGV02002</t>
  </si>
  <si>
    <t>MAGV020</t>
  </si>
  <si>
    <t>MAGV03202</t>
  </si>
  <si>
    <t>MAGV032</t>
  </si>
  <si>
    <t>MAGV04602</t>
  </si>
  <si>
    <t>MAGV046</t>
  </si>
  <si>
    <t>MAGV04702</t>
  </si>
  <si>
    <t>MAGV047</t>
  </si>
  <si>
    <t>MAGV04502</t>
  </si>
  <si>
    <t>MAGV045</t>
  </si>
  <si>
    <t>MAGV02902</t>
  </si>
  <si>
    <t>MAGV029</t>
  </si>
  <si>
    <t>MAGV02602</t>
  </si>
  <si>
    <t>MAGV026</t>
  </si>
  <si>
    <t>KREMV301</t>
  </si>
  <si>
    <t>KREMV302</t>
  </si>
  <si>
    <t>KREMV1302</t>
  </si>
  <si>
    <t>KREMV1301</t>
  </si>
  <si>
    <t>KREMV2402</t>
  </si>
  <si>
    <t>KREMV2401</t>
  </si>
  <si>
    <t>KREMV502</t>
  </si>
  <si>
    <t>KREMV501</t>
  </si>
  <si>
    <t>KREMV1805</t>
  </si>
  <si>
    <t>KREMV1806</t>
  </si>
  <si>
    <t>KREMV801</t>
  </si>
  <si>
    <t>KREMV802</t>
  </si>
  <si>
    <t>MUDV606</t>
  </si>
  <si>
    <t>MUDV601</t>
  </si>
  <si>
    <t>MUDV406</t>
  </si>
  <si>
    <t>MUDV1006</t>
  </si>
  <si>
    <t>MUDV1101</t>
  </si>
  <si>
    <t>MUDV106</t>
  </si>
  <si>
    <t>MUDV001</t>
  </si>
  <si>
    <t>SZAPV003</t>
  </si>
  <si>
    <t>MUDV306</t>
  </si>
  <si>
    <t>MUDV004</t>
  </si>
  <si>
    <r>
      <t xml:space="preserve">CSIPKEBOGYÓ </t>
    </r>
    <r>
      <rPr>
        <sz val="11"/>
        <color theme="1"/>
        <rFont val="Century"/>
        <family val="1"/>
        <charset val="238"/>
      </rPr>
      <t>pellet</t>
    </r>
  </si>
  <si>
    <r>
      <t xml:space="preserve">TÖKMAG (héj nélküli) </t>
    </r>
    <r>
      <rPr>
        <sz val="11"/>
        <color theme="1"/>
        <rFont val="Century"/>
        <family val="1"/>
        <charset val="238"/>
      </rPr>
      <t>pellet</t>
    </r>
  </si>
  <si>
    <r>
      <t xml:space="preserve">TÖKMAG (héjas) </t>
    </r>
    <r>
      <rPr>
        <sz val="11"/>
        <color theme="1"/>
        <rFont val="Century"/>
        <family val="1"/>
        <charset val="238"/>
      </rPr>
      <t>pellet</t>
    </r>
  </si>
  <si>
    <r>
      <t xml:space="preserve">SZŐLŐMAG </t>
    </r>
    <r>
      <rPr>
        <sz val="11"/>
        <color theme="1"/>
        <rFont val="Century"/>
        <family val="1"/>
        <charset val="238"/>
      </rPr>
      <t>pellet</t>
    </r>
  </si>
  <si>
    <r>
      <t xml:space="preserve">SZEZÁMMAG </t>
    </r>
    <r>
      <rPr>
        <sz val="11"/>
        <color theme="1"/>
        <rFont val="Century"/>
        <family val="1"/>
        <charset val="238"/>
      </rPr>
      <t>pellet</t>
    </r>
  </si>
  <si>
    <r>
      <t xml:space="preserve">MUSTÁRMAG </t>
    </r>
    <r>
      <rPr>
        <sz val="11"/>
        <color theme="1"/>
        <rFont val="Century"/>
        <family val="1"/>
        <charset val="238"/>
      </rPr>
      <t>pellet</t>
    </r>
  </si>
  <si>
    <r>
      <t xml:space="preserve">MÁRIATÖVISMAG </t>
    </r>
    <r>
      <rPr>
        <sz val="11"/>
        <color theme="1"/>
        <rFont val="Century"/>
        <family val="1"/>
        <charset val="238"/>
      </rPr>
      <t>pellet</t>
    </r>
  </si>
  <si>
    <r>
      <t xml:space="preserve">MÁK </t>
    </r>
    <r>
      <rPr>
        <sz val="11"/>
        <color theme="1"/>
        <rFont val="Century"/>
        <family val="1"/>
        <charset val="238"/>
      </rPr>
      <t>pellet</t>
    </r>
  </si>
  <si>
    <r>
      <t xml:space="preserve">LENMAG </t>
    </r>
    <r>
      <rPr>
        <sz val="11"/>
        <color theme="1"/>
        <rFont val="Century"/>
        <family val="1"/>
        <charset val="238"/>
      </rPr>
      <t>pellet</t>
    </r>
  </si>
  <si>
    <r>
      <t xml:space="preserve">KUKORICACSÍRA </t>
    </r>
    <r>
      <rPr>
        <sz val="11"/>
        <color theme="1"/>
        <rFont val="Century"/>
        <family val="1"/>
        <charset val="238"/>
      </rPr>
      <t>pellet</t>
    </r>
  </si>
  <si>
    <r>
      <t xml:space="preserve">KENDERMAG </t>
    </r>
    <r>
      <rPr>
        <sz val="11"/>
        <color theme="1"/>
        <rFont val="Century"/>
        <family val="1"/>
        <charset val="238"/>
      </rPr>
      <t>pellet</t>
    </r>
  </si>
  <si>
    <r>
      <t xml:space="preserve">HOMOKTÖVIS </t>
    </r>
    <r>
      <rPr>
        <sz val="11"/>
        <color theme="1"/>
        <rFont val="Century"/>
        <family val="1"/>
        <charset val="238"/>
      </rPr>
      <t>pellet</t>
    </r>
  </si>
  <si>
    <r>
      <t xml:space="preserve">FŰSZERPAPRIKAMAG </t>
    </r>
    <r>
      <rPr>
        <sz val="11"/>
        <color theme="1"/>
        <rFont val="Century"/>
        <family val="1"/>
        <charset val="238"/>
      </rPr>
      <t>pellet</t>
    </r>
  </si>
  <si>
    <r>
      <t xml:space="preserve">DIÓ </t>
    </r>
    <r>
      <rPr>
        <sz val="11"/>
        <color theme="1"/>
        <rFont val="Century"/>
        <family val="1"/>
        <charset val="238"/>
      </rPr>
      <t>pellet</t>
    </r>
  </si>
  <si>
    <t>PELV014</t>
  </si>
  <si>
    <t>PELV015</t>
  </si>
  <si>
    <t>PELV025</t>
  </si>
  <si>
    <t>PELV012</t>
  </si>
  <si>
    <t>PELV011</t>
  </si>
  <si>
    <t>PELV007</t>
  </si>
  <si>
    <t>PELV010</t>
  </si>
  <si>
    <t>PELV009</t>
  </si>
  <si>
    <t>PELV020</t>
  </si>
  <si>
    <t>PELV029</t>
  </si>
  <si>
    <t>PELV019</t>
  </si>
  <si>
    <t>PELV018</t>
  </si>
  <si>
    <t>PELV017</t>
  </si>
  <si>
    <t>PELV001</t>
  </si>
  <si>
    <t>PELV016</t>
  </si>
  <si>
    <r>
      <t xml:space="preserve">BIO DIÓ </t>
    </r>
    <r>
      <rPr>
        <sz val="11"/>
        <color theme="1"/>
        <rFont val="Century"/>
        <family val="1"/>
        <charset val="238"/>
      </rPr>
      <t>pellet</t>
    </r>
  </si>
  <si>
    <r>
      <t xml:space="preserve">BIO KENDER </t>
    </r>
    <r>
      <rPr>
        <sz val="11"/>
        <color theme="1"/>
        <rFont val="Century"/>
        <family val="1"/>
        <charset val="238"/>
      </rPr>
      <t>pellet</t>
    </r>
  </si>
  <si>
    <r>
      <t xml:space="preserve">BIO LENMAG </t>
    </r>
    <r>
      <rPr>
        <sz val="11"/>
        <color theme="1"/>
        <rFont val="Century"/>
        <family val="1"/>
        <charset val="238"/>
      </rPr>
      <t>pellet</t>
    </r>
  </si>
  <si>
    <r>
      <t xml:space="preserve">BIO MÁK </t>
    </r>
    <r>
      <rPr>
        <sz val="11"/>
        <color theme="1"/>
        <rFont val="Century"/>
        <family val="1"/>
        <charset val="238"/>
      </rPr>
      <t>pellet</t>
    </r>
  </si>
  <si>
    <r>
      <t xml:space="preserve">BIO MÁRIATÖVIS </t>
    </r>
    <r>
      <rPr>
        <sz val="11"/>
        <color theme="1"/>
        <rFont val="Century"/>
        <family val="1"/>
        <charset val="238"/>
      </rPr>
      <t>pellet</t>
    </r>
  </si>
  <si>
    <r>
      <t xml:space="preserve">BIO REPCE </t>
    </r>
    <r>
      <rPr>
        <sz val="11"/>
        <color theme="1"/>
        <rFont val="Century"/>
        <family val="1"/>
        <charset val="238"/>
      </rPr>
      <t>pellet</t>
    </r>
  </si>
  <si>
    <r>
      <t xml:space="preserve">BIO SZŐLŐMAG </t>
    </r>
    <r>
      <rPr>
        <sz val="11"/>
        <color theme="1"/>
        <rFont val="Century"/>
        <family val="1"/>
        <charset val="238"/>
      </rPr>
      <t>pellet</t>
    </r>
  </si>
  <si>
    <r>
      <t xml:space="preserve">BIO TÖKMAG (héj nélküli) </t>
    </r>
    <r>
      <rPr>
        <sz val="11"/>
        <color theme="1"/>
        <rFont val="Century"/>
        <family val="1"/>
        <charset val="238"/>
      </rPr>
      <t>pellet</t>
    </r>
  </si>
  <si>
    <r>
      <t xml:space="preserve">BIO NAPRAFORGÓ (héjas) </t>
    </r>
    <r>
      <rPr>
        <sz val="11"/>
        <color theme="1"/>
        <rFont val="Century"/>
        <family val="1"/>
        <charset val="238"/>
      </rPr>
      <t>pellet</t>
    </r>
  </si>
  <si>
    <t>Rendelés dátuma (év-hó-nap)</t>
  </si>
  <si>
    <t xml:space="preserve"> </t>
  </si>
  <si>
    <t>Ajánlatunk 90 napig érvényes az alábbi dátumtól kezdve.</t>
  </si>
  <si>
    <t>ALMAECET</t>
  </si>
  <si>
    <t>CSIPKEBOGYÓS BALZSAMECET</t>
  </si>
  <si>
    <t>SÁRGABARACKOS-BODZÁS BALZSAMECET</t>
  </si>
  <si>
    <t>MEGGYES BALZSAMECET</t>
  </si>
  <si>
    <t>GRÁNÁTALMÁS BALZSAMECET</t>
  </si>
  <si>
    <r>
      <t xml:space="preserve">FEKETEKÖMÉNYMAG </t>
    </r>
    <r>
      <rPr>
        <sz val="11"/>
        <color theme="1"/>
        <rFont val="Century"/>
        <family val="1"/>
        <charset val="238"/>
      </rPr>
      <t>pellet</t>
    </r>
  </si>
  <si>
    <r>
      <t xml:space="preserve">MANDULA </t>
    </r>
    <r>
      <rPr>
        <sz val="11"/>
        <color theme="1"/>
        <rFont val="Century"/>
        <family val="1"/>
        <charset val="238"/>
      </rPr>
      <t>pellet</t>
    </r>
  </si>
  <si>
    <r>
      <t xml:space="preserve">SÁRGABARACKMAG </t>
    </r>
    <r>
      <rPr>
        <sz val="11"/>
        <color theme="1"/>
        <rFont val="Century"/>
        <family val="1"/>
        <charset val="238"/>
      </rPr>
      <t>pellet</t>
    </r>
  </si>
  <si>
    <t>Ft/l</t>
  </si>
  <si>
    <t>VINV301</t>
  </si>
  <si>
    <t>VINV701</t>
  </si>
  <si>
    <t>VINV601</t>
  </si>
  <si>
    <t>VINV901</t>
  </si>
  <si>
    <t>VINV801</t>
  </si>
  <si>
    <t>PELV028</t>
  </si>
  <si>
    <t>PELV027</t>
  </si>
  <si>
    <t>PELV030</t>
  </si>
  <si>
    <t>Pellet</t>
  </si>
  <si>
    <t>LISZTEK</t>
  </si>
  <si>
    <t>OLAJOK</t>
  </si>
  <si>
    <t>MAGOK</t>
  </si>
  <si>
    <t>GOURMET</t>
  </si>
  <si>
    <t>KOZMETIKUMOK</t>
  </si>
  <si>
    <t>PELLET</t>
  </si>
  <si>
    <t>EGYÉB</t>
  </si>
  <si>
    <t xml:space="preserve">Budapest, </t>
  </si>
  <si>
    <r>
      <t xml:space="preserve">Fa olajtartó </t>
    </r>
    <r>
      <rPr>
        <sz val="11"/>
        <color theme="1"/>
        <rFont val="Century"/>
        <family val="1"/>
        <charset val="238"/>
      </rPr>
      <t>4 db Grapoila 250 ml-es olajhoz</t>
    </r>
  </si>
  <si>
    <t>OILV2405</t>
  </si>
  <si>
    <t>OILV2202</t>
  </si>
  <si>
    <t>ABV001</t>
  </si>
  <si>
    <t>VINV804</t>
  </si>
  <si>
    <t>VINV904</t>
  </si>
  <si>
    <t>VINV604</t>
  </si>
  <si>
    <t>VINV704</t>
  </si>
  <si>
    <t>ECETEK:</t>
  </si>
  <si>
    <t>CSOMV014</t>
  </si>
  <si>
    <r>
      <t xml:space="preserve">ECETES KÓSTOLÓDOBOZ </t>
    </r>
    <r>
      <rPr>
        <sz val="11"/>
        <color theme="1"/>
        <rFont val="Century"/>
        <family val="1"/>
        <charset val="238"/>
      </rPr>
      <t>hidegen sajtolt olajok és balzsamecetek (szőlőmagolaj, dióolaj, tökmagolaj, sárgabarackos-bodzás balzsamecet, csipkés balzsamecet, meggyes balzsamecet)</t>
    </r>
  </si>
  <si>
    <r>
      <t xml:space="preserve">SÜTŐS-FŐZŐS KÓSTOLÓDOBOZ </t>
    </r>
    <r>
      <rPr>
        <sz val="11"/>
        <color theme="1"/>
        <rFont val="Century"/>
        <family val="1"/>
        <charset val="238"/>
      </rPr>
      <t>hidegen sajtolt olajok (repcemagolaj, dióolaj, napraforgómag-olaj, kukoricacsíra-olaj, mustármagolaj, fűszerpaprikamag-olaj)</t>
    </r>
  </si>
  <si>
    <t>CSOMV015</t>
  </si>
  <si>
    <t>CSOMV003</t>
  </si>
  <si>
    <t>1 doboz</t>
  </si>
  <si>
    <t>SZEZONÁLIS AJÁNLAT</t>
  </si>
  <si>
    <t>Szezonális ajánlat</t>
  </si>
  <si>
    <t>OILBV120</t>
  </si>
  <si>
    <t>OILBV118</t>
  </si>
  <si>
    <t>OILBV119</t>
  </si>
  <si>
    <t>OILBV117</t>
  </si>
  <si>
    <r>
      <t xml:space="preserve">SZŐLŐMAGOLAJ VILLÁNYI  </t>
    </r>
    <r>
      <rPr>
        <sz val="11"/>
        <color theme="1"/>
        <rFont val="Century"/>
        <family val="1"/>
        <charset val="238"/>
      </rPr>
      <t>hidegen sajtolt</t>
    </r>
  </si>
  <si>
    <r>
      <t xml:space="preserve">SZŐLŐMAGOLAJ TOKAJI </t>
    </r>
    <r>
      <rPr>
        <sz val="11"/>
        <color theme="1"/>
        <rFont val="Century"/>
        <family val="1"/>
        <charset val="238"/>
      </rPr>
      <t>hidegen sajtolt</t>
    </r>
  </si>
  <si>
    <t>OILBV2201</t>
  </si>
  <si>
    <t>OILBV206</t>
  </si>
  <si>
    <t>OILBV202</t>
  </si>
  <si>
    <t>OILBV203</t>
  </si>
  <si>
    <t>OILBV201</t>
  </si>
  <si>
    <t>OILBV105</t>
  </si>
  <si>
    <t>OILBV102</t>
  </si>
  <si>
    <t>OILBV103</t>
  </si>
  <si>
    <t>OILBV104</t>
  </si>
  <si>
    <t>OILBV2401</t>
  </si>
  <si>
    <t>OILBV505</t>
  </si>
  <si>
    <t>OILBV502</t>
  </si>
  <si>
    <t>OILBV503</t>
  </si>
  <si>
    <t>OILBV504</t>
  </si>
  <si>
    <t>OILBV402</t>
  </si>
  <si>
    <t>OILBV403</t>
  </si>
  <si>
    <t>OILBV401</t>
  </si>
  <si>
    <t>OILBV1004</t>
  </si>
  <si>
    <t>OILBV1002</t>
  </si>
  <si>
    <t>OILBV1003</t>
  </si>
  <si>
    <t>OILBV1005</t>
  </si>
  <si>
    <t>OILBV1001</t>
  </si>
  <si>
    <t>OILBV1905</t>
  </si>
  <si>
    <t>OILBV1902</t>
  </si>
  <si>
    <t>OILBV1903</t>
  </si>
  <si>
    <t>OILBV1904</t>
  </si>
  <si>
    <t>OILBV1901</t>
  </si>
  <si>
    <t>OILBV705</t>
  </si>
  <si>
    <t>OILBV702</t>
  </si>
  <si>
    <t>OILBV703</t>
  </si>
  <si>
    <t>OILBV704</t>
  </si>
  <si>
    <t>OILBV701</t>
  </si>
  <si>
    <t>OILBV305</t>
  </si>
  <si>
    <t>OILBV302</t>
  </si>
  <si>
    <t>OILBV303</t>
  </si>
  <si>
    <t>OILBV304</t>
  </si>
  <si>
    <t>OILBV301</t>
  </si>
  <si>
    <t>OILBV1605</t>
  </si>
  <si>
    <t>OILBV1602</t>
  </si>
  <si>
    <t>OILBV1603</t>
  </si>
  <si>
    <t>OILBV1604</t>
  </si>
  <si>
    <t>OILBV605</t>
  </si>
  <si>
    <t>OILBV601</t>
  </si>
  <si>
    <t>OILBV1105</t>
  </si>
  <si>
    <t>OILBV1102</t>
  </si>
  <si>
    <t>OILBV1103</t>
  </si>
  <si>
    <t>OILBV1104</t>
  </si>
  <si>
    <t>OILBV1101</t>
  </si>
  <si>
    <t>OILBV805</t>
  </si>
  <si>
    <t>OILBV802</t>
  </si>
  <si>
    <t>OILBV803</t>
  </si>
  <si>
    <t>OILBV804</t>
  </si>
  <si>
    <t>OILBV801</t>
  </si>
  <si>
    <t>ORLBV1801</t>
  </si>
  <si>
    <t>ORLBV102</t>
  </si>
  <si>
    <t>ORLBV103</t>
  </si>
  <si>
    <t>ORLBV101</t>
  </si>
  <si>
    <t>ORLBV502</t>
  </si>
  <si>
    <t>ORLBV503</t>
  </si>
  <si>
    <t>ORLBV501</t>
  </si>
  <si>
    <t>ORLBV402</t>
  </si>
  <si>
    <t>ORLBV403</t>
  </si>
  <si>
    <t>ORLBV401</t>
  </si>
  <si>
    <t>ORLBV1002</t>
  </si>
  <si>
    <t>ORLBV1003</t>
  </si>
  <si>
    <t>ORLBV1001</t>
  </si>
  <si>
    <t>ORLBV702</t>
  </si>
  <si>
    <t>ORLBV703</t>
  </si>
  <si>
    <t>ORLBV701</t>
  </si>
  <si>
    <t>ORLBV302</t>
  </si>
  <si>
    <t>ORLBV303</t>
  </si>
  <si>
    <t>ORLBV301</t>
  </si>
  <si>
    <t>CSOMBV007</t>
  </si>
  <si>
    <t>MUDBV302</t>
  </si>
  <si>
    <t>MUDBV102</t>
  </si>
  <si>
    <t>PELBV001</t>
  </si>
  <si>
    <t>PELBV009</t>
  </si>
  <si>
    <t>PELBV010</t>
  </si>
  <si>
    <t>PELBV011</t>
  </si>
  <si>
    <t>PELBV013</t>
  </si>
  <si>
    <t>PELBV015</t>
  </si>
  <si>
    <t>PELBV020</t>
  </si>
  <si>
    <t>PELBV022</t>
  </si>
  <si>
    <t>PELBV018</t>
  </si>
  <si>
    <t>OTHV004</t>
  </si>
  <si>
    <t>OTHV003</t>
  </si>
  <si>
    <t>OILBV1601</t>
  </si>
  <si>
    <t>PAPRIKAOLAJOS AJAKÁPOLÓ (nem csípős)</t>
  </si>
  <si>
    <t>ABV1902</t>
  </si>
  <si>
    <t>CSÍPŐS PAPRIKÁS AJAKÁPOLÓ</t>
  </si>
  <si>
    <t>ABV1901</t>
  </si>
  <si>
    <t>MUDBV101</t>
  </si>
  <si>
    <t>OILBV2101</t>
  </si>
  <si>
    <t>OILBV404</t>
  </si>
  <si>
    <t>MUDBV004</t>
  </si>
  <si>
    <t>MUDV401</t>
  </si>
  <si>
    <t>KREMBV802</t>
  </si>
  <si>
    <t>KREMBV801</t>
  </si>
  <si>
    <t>KREMBV301</t>
  </si>
  <si>
    <t>KREMBV302</t>
  </si>
  <si>
    <r>
      <t xml:space="preserve">DIÓKRÉM </t>
    </r>
    <r>
      <rPr>
        <sz val="11"/>
        <color theme="1"/>
        <rFont val="Century"/>
        <family val="1"/>
        <charset val="238"/>
      </rPr>
      <t>100% dió</t>
    </r>
  </si>
  <si>
    <r>
      <t xml:space="preserve">MANDULAKRÉM </t>
    </r>
    <r>
      <rPr>
        <sz val="11"/>
        <color theme="1"/>
        <rFont val="Century"/>
        <family val="1"/>
        <charset val="238"/>
      </rPr>
      <t>100% mandula</t>
    </r>
  </si>
  <si>
    <r>
      <t xml:space="preserve">KENDERMAGKRÉM </t>
    </r>
    <r>
      <rPr>
        <sz val="11"/>
        <color theme="1"/>
        <rFont val="Century"/>
        <family val="1"/>
        <charset val="238"/>
      </rPr>
      <t>100% kendermag</t>
    </r>
  </si>
  <si>
    <r>
      <t xml:space="preserve">SZEZÁMMAGKRÉM </t>
    </r>
    <r>
      <rPr>
        <sz val="11"/>
        <color theme="1"/>
        <rFont val="Century"/>
        <family val="1"/>
        <charset val="238"/>
      </rPr>
      <t>100% szezámmag</t>
    </r>
  </si>
  <si>
    <r>
      <t xml:space="preserve">TÖKMAGKRÉM </t>
    </r>
    <r>
      <rPr>
        <sz val="11"/>
        <color theme="1"/>
        <rFont val="Century"/>
        <family val="1"/>
        <charset val="238"/>
      </rPr>
      <t>100% tökmag</t>
    </r>
  </si>
  <si>
    <t>Megjegyzés:</t>
  </si>
  <si>
    <t>VINV302</t>
  </si>
  <si>
    <t>VINV702</t>
  </si>
  <si>
    <t>VINV902</t>
  </si>
  <si>
    <t>VINV802</t>
  </si>
  <si>
    <t>VINV602</t>
  </si>
  <si>
    <t>OILV121</t>
  </si>
  <si>
    <t>lédig: 216,5 liter/hordó, 20 liter/kanna, 5 liter/kanna</t>
  </si>
  <si>
    <t>NAPRAFORGÓMAGLISZT</t>
  </si>
  <si>
    <t>ORLV1102</t>
  </si>
  <si>
    <t>ORLV1103</t>
  </si>
  <si>
    <t>ORLV1101</t>
  </si>
  <si>
    <r>
      <t xml:space="preserve">NAPRAFORGÓ (héj nélküli) </t>
    </r>
    <r>
      <rPr>
        <sz val="11"/>
        <color theme="1"/>
        <rFont val="Century"/>
        <family val="1"/>
        <charset val="238"/>
      </rPr>
      <t>pellet</t>
    </r>
  </si>
  <si>
    <t>PELV1101</t>
  </si>
  <si>
    <t>CSIPKEOLAJOS SZAPPAN</t>
  </si>
  <si>
    <t>DIÓOLAJOS SZAPPAN</t>
  </si>
  <si>
    <t>SZŐLŐMAGOLAJOS AJAKÁPOLÓ</t>
  </si>
  <si>
    <t>CSIPKEOLAJOS AJAKÁPOLÓ</t>
  </si>
  <si>
    <t>DIÓOLAJOS AJAKÁPOLÓ</t>
  </si>
  <si>
    <t>ABV901</t>
  </si>
  <si>
    <t>ABV801</t>
  </si>
  <si>
    <t>SZAPV901</t>
  </si>
  <si>
    <t>SZAPV801</t>
  </si>
  <si>
    <t>CSIPKEOLAJOS FÜRDŐSÓ</t>
  </si>
  <si>
    <r>
      <t xml:space="preserve">NAPRAFORGÓMAGKRÉM </t>
    </r>
    <r>
      <rPr>
        <sz val="11"/>
        <color theme="1"/>
        <rFont val="Century"/>
        <family val="1"/>
        <charset val="238"/>
      </rPr>
      <t>100% napraforgómag</t>
    </r>
  </si>
  <si>
    <t>KREMV1101</t>
  </si>
  <si>
    <t>KREMV1102</t>
  </si>
  <si>
    <t>OILBV905</t>
  </si>
  <si>
    <t>OILBV902</t>
  </si>
  <si>
    <t>OILBV901</t>
  </si>
  <si>
    <t>NAPRAFORGÓMAGLISZT BIO</t>
  </si>
  <si>
    <t>ORLBV1102</t>
  </si>
  <si>
    <t>ORLBV2401</t>
  </si>
  <si>
    <t>ORLBV1103</t>
  </si>
  <si>
    <t>ORLBV1101</t>
  </si>
  <si>
    <t>OTHV005</t>
  </si>
  <si>
    <t>Kéztisztító Menta-AloeVera-Kamilla</t>
  </si>
  <si>
    <t>KEZV102</t>
  </si>
  <si>
    <t>KEZV103</t>
  </si>
  <si>
    <t>60 ml</t>
  </si>
  <si>
    <t>500 ml</t>
  </si>
  <si>
    <t>CSOMKV901</t>
  </si>
  <si>
    <t>KREMBV1102</t>
  </si>
  <si>
    <t>KREMBV1101</t>
  </si>
  <si>
    <t>Adószám:</t>
  </si>
  <si>
    <t>Kapcsolattartó:</t>
  </si>
  <si>
    <t>KREMBV502</t>
  </si>
  <si>
    <t>KREMBV501</t>
  </si>
  <si>
    <t>CSIPKEBOGYÓMAGLISZT BIO</t>
  </si>
  <si>
    <t>ORLBV903</t>
  </si>
  <si>
    <t>ORLBV902</t>
  </si>
  <si>
    <t>ORLBV901</t>
  </si>
  <si>
    <t>BIO ALMAECET</t>
  </si>
  <si>
    <t>VINBV302</t>
  </si>
  <si>
    <t>VINBV301</t>
  </si>
  <si>
    <r>
      <t xml:space="preserve">REPCE </t>
    </r>
    <r>
      <rPr>
        <sz val="11"/>
        <color theme="1"/>
        <rFont val="Century"/>
        <family val="1"/>
        <charset val="238"/>
      </rPr>
      <t>pellet</t>
    </r>
  </si>
  <si>
    <t>PELV022</t>
  </si>
  <si>
    <r>
      <t xml:space="preserve"> TÖRÖKMOGYORÓ-OLAJ </t>
    </r>
    <r>
      <rPr>
        <sz val="11"/>
        <color theme="1"/>
        <rFont val="Century"/>
        <family val="1"/>
        <charset val="238"/>
      </rPr>
      <t>hidegen sajtolt</t>
    </r>
  </si>
  <si>
    <t>TÖRÖKMOGYORÓ-LISZT</t>
  </si>
  <si>
    <t xml:space="preserve">TÖRÖKMOGYORÓ-LISZT BIO </t>
  </si>
  <si>
    <t>TÖRÖKMOGYORÓ</t>
  </si>
  <si>
    <r>
      <t xml:space="preserve">FEKETEKÖMÉNYMAG-ISZAP </t>
    </r>
    <r>
      <rPr>
        <sz val="11"/>
        <color theme="1"/>
        <rFont val="Century"/>
        <family val="1"/>
        <charset val="238"/>
      </rPr>
      <t>hidegen sajtolt</t>
    </r>
  </si>
  <si>
    <t>MUDV2201</t>
  </si>
  <si>
    <t>MUDV2206</t>
  </si>
  <si>
    <r>
      <t xml:space="preserve">TÖRÖKMOGYORÓKRÉM </t>
    </r>
    <r>
      <rPr>
        <sz val="11"/>
        <color theme="1"/>
        <rFont val="Century"/>
        <family val="1"/>
        <charset val="238"/>
      </rPr>
      <t>100% mogyoró</t>
    </r>
  </si>
  <si>
    <r>
      <t xml:space="preserve">TÖRÖKMOGYORÓ </t>
    </r>
    <r>
      <rPr>
        <sz val="11"/>
        <color theme="1"/>
        <rFont val="Century"/>
        <family val="1"/>
        <charset val="238"/>
      </rPr>
      <t>pellet</t>
    </r>
  </si>
  <si>
    <t>OILAV102</t>
  </si>
  <si>
    <t>OILAV103</t>
  </si>
  <si>
    <t>OILAV202</t>
  </si>
  <si>
    <t>OILAV203</t>
  </si>
  <si>
    <t>OILAV302</t>
  </si>
  <si>
    <t>OILAV303</t>
  </si>
  <si>
    <t>ÁLLATELEDELEK</t>
  </si>
  <si>
    <t>Állateledelek</t>
  </si>
  <si>
    <t>DIÓOLAJOS FÜRDŐSÓ</t>
  </si>
  <si>
    <t>SALV802</t>
  </si>
  <si>
    <t>120g</t>
  </si>
  <si>
    <t>1 doboz (4 x 40 ml)</t>
  </si>
  <si>
    <t>CSOMV027</t>
  </si>
  <si>
    <r>
      <t>"CHRISTMAS CRACKERS" AJÁNDÉKCSOMAG, Great Taste nyertes olajválogatás</t>
    </r>
    <r>
      <rPr>
        <sz val="11"/>
        <color theme="1"/>
        <rFont val="Century"/>
        <family val="1"/>
        <charset val="238"/>
      </rPr>
      <t xml:space="preserve"> (Bio-Napraforgómagolaj, mogyoróolaj, mustármagolaj, szőlőmagolaj)</t>
    </r>
  </si>
  <si>
    <t>MUSV2802</t>
  </si>
  <si>
    <t>SALV701</t>
  </si>
  <si>
    <r>
      <t>CSIPKEMAGOLAJOS KOZMETIKUMOK AJÁNDÉKDOBOZ</t>
    </r>
    <r>
      <rPr>
        <sz val="11"/>
        <color theme="1"/>
        <rFont val="Century"/>
        <family val="1"/>
        <charset val="238"/>
      </rPr>
      <t xml:space="preserve"> Csipkemagolajos szappan 100g, Csipkemagolajos ajakápoló 6g, Csipkés fürdősó 120g</t>
    </r>
  </si>
  <si>
    <r>
      <t xml:space="preserve">SZŐLŐMAGOLAJOS KOZMETIKUMOK AJÁNDÉKDOBOZ </t>
    </r>
    <r>
      <rPr>
        <sz val="11"/>
        <color theme="1"/>
        <rFont val="Century"/>
        <family val="1"/>
        <charset val="238"/>
      </rPr>
      <t>Szőlőmagolajos szappan 100g, Szőlőmagolajos ajakápoló 6g, Szőlőmagolaj-iszap arcpakolás 120g</t>
    </r>
  </si>
  <si>
    <t>CSOMKV801</t>
  </si>
  <si>
    <t>MÉZES MUSTÁRSZÓSZ</t>
  </si>
  <si>
    <r>
      <t>DIÓOLAJOS KOZMETIKUMOK AJÁNDÉKDOBOZ</t>
    </r>
    <r>
      <rPr>
        <sz val="11"/>
        <color theme="1"/>
        <rFont val="Century"/>
        <family val="1"/>
        <charset val="238"/>
      </rPr>
      <t xml:space="preserve">   Dióolajos szappan 100g,Dióolajos  ajakápoló 6g, Dióolajos  fürdősó 120g</t>
    </r>
  </si>
  <si>
    <t>lédig (5 kg-os és 25 kg-os kiszerelés)</t>
  </si>
  <si>
    <t xml:space="preserve">  lédig (arany) (5 kg-os és 25 kg-os kiszerelés)</t>
  </si>
  <si>
    <t>lédig(5 kg-os és 25 kg-os kiszerelés)</t>
  </si>
  <si>
    <t xml:space="preserve"> lédig(5 kg-os és 25 kg-os kiszerelés)</t>
  </si>
  <si>
    <r>
      <t xml:space="preserve">BIO NAPRAFORGÓ (héj nélküli) </t>
    </r>
    <r>
      <rPr>
        <sz val="11"/>
        <color theme="1"/>
        <rFont val="Century"/>
        <family val="1"/>
        <charset val="238"/>
      </rPr>
      <t>pellet</t>
    </r>
  </si>
  <si>
    <t>PELBV012</t>
  </si>
  <si>
    <r>
      <t xml:space="preserve">BIO KUKORICACSÍRA </t>
    </r>
    <r>
      <rPr>
        <sz val="11"/>
        <color theme="1"/>
        <rFont val="Century"/>
        <family val="1"/>
        <charset val="238"/>
      </rPr>
      <t>pellet</t>
    </r>
  </si>
  <si>
    <t>PELBV007</t>
  </si>
  <si>
    <r>
      <t xml:space="preserve">BIO CSIPKEBOGYÓ </t>
    </r>
    <r>
      <rPr>
        <sz val="11"/>
        <color theme="1"/>
        <rFont val="Century"/>
        <family val="1"/>
        <charset val="238"/>
      </rPr>
      <t>pellet</t>
    </r>
  </si>
  <si>
    <t>PELBV014</t>
  </si>
  <si>
    <r>
      <t xml:space="preserve">BIO HOMOKTÖVIS </t>
    </r>
    <r>
      <rPr>
        <sz val="11"/>
        <color theme="1"/>
        <rFont val="Century"/>
        <family val="1"/>
        <charset val="238"/>
      </rPr>
      <t>pellet</t>
    </r>
  </si>
  <si>
    <t>OILV3104</t>
  </si>
  <si>
    <t>OILV3102</t>
  </si>
  <si>
    <t>OILV3101</t>
  </si>
  <si>
    <r>
      <t xml:space="preserve">PISZTÁCIAOLAJ </t>
    </r>
    <r>
      <rPr>
        <sz val="11"/>
        <color theme="1"/>
        <rFont val="Century"/>
        <family val="1"/>
        <charset val="238"/>
      </rPr>
      <t>hidegen sajtolt</t>
    </r>
  </si>
  <si>
    <t>PISZTÁCIALISZT</t>
  </si>
  <si>
    <t>ORLV3102</t>
  </si>
  <si>
    <t>ORLV3101</t>
  </si>
  <si>
    <r>
      <t xml:space="preserve">PISZTÁCIAKRÉM </t>
    </r>
    <r>
      <rPr>
        <sz val="11"/>
        <color theme="1"/>
        <rFont val="Century"/>
        <family val="1"/>
        <charset val="238"/>
      </rPr>
      <t>100% pisztáciamag</t>
    </r>
  </si>
  <si>
    <t>KREMV3102</t>
  </si>
  <si>
    <t>KREMV3101</t>
  </si>
  <si>
    <t>PÖRKÖLT TÖKMAG PRÉSELVÉNY</t>
  </si>
  <si>
    <t>PELV0162</t>
  </si>
  <si>
    <t>OILV3105</t>
  </si>
  <si>
    <t>PELBV031</t>
  </si>
  <si>
    <t>OILBV1505</t>
  </si>
  <si>
    <t>OILBV1501</t>
  </si>
  <si>
    <t xml:space="preserve"> DIÓLISZT BIO</t>
  </si>
  <si>
    <t>ORLBV802</t>
  </si>
  <si>
    <t>ORLBV803</t>
  </si>
  <si>
    <t>ORLBV801</t>
  </si>
  <si>
    <t>LIGETSZÉPE OLAJ</t>
  </si>
  <si>
    <t>OILV2001</t>
  </si>
  <si>
    <t>OILBV2104</t>
  </si>
  <si>
    <t>OILBV101</t>
  </si>
  <si>
    <r>
      <t xml:space="preserve">ACTIVE </t>
    </r>
    <r>
      <rPr>
        <sz val="11"/>
        <color theme="1"/>
        <rFont val="Century"/>
        <family val="1"/>
        <charset val="238"/>
      </rPr>
      <t>hidegen sajtolt olajkeverék állatoknak</t>
    </r>
  </si>
  <si>
    <r>
      <t xml:space="preserve">BALANCE </t>
    </r>
    <r>
      <rPr>
        <sz val="11"/>
        <color theme="1"/>
        <rFont val="Century"/>
        <family val="1"/>
        <charset val="238"/>
      </rPr>
      <t>hidegen sajtolt olajkeverék állatoknak</t>
    </r>
  </si>
  <si>
    <r>
      <t xml:space="preserve">IMMUNE </t>
    </r>
    <r>
      <rPr>
        <sz val="11"/>
        <color theme="1"/>
        <rFont val="Century"/>
        <family val="1"/>
        <charset val="238"/>
      </rPr>
      <t>hidegen sajtolt olajkeverék állatoknak</t>
    </r>
  </si>
  <si>
    <r>
      <t xml:space="preserve">FŰSZERPAPRIKAMAG-OLAJ </t>
    </r>
    <r>
      <rPr>
        <sz val="11"/>
        <color theme="1"/>
        <rFont val="Century"/>
        <family val="1"/>
        <charset val="238"/>
      </rPr>
      <t xml:space="preserve">hidegen sajtolt </t>
    </r>
    <r>
      <rPr>
        <b/>
        <sz val="11"/>
        <color theme="1"/>
        <rFont val="Century"/>
        <family val="1"/>
        <charset val="238"/>
      </rPr>
      <t>(édes)</t>
    </r>
  </si>
  <si>
    <r>
      <t xml:space="preserve">FŰSZERPAPRIKAMAG-OLAJ </t>
    </r>
    <r>
      <rPr>
        <sz val="11"/>
        <color theme="1"/>
        <rFont val="Century"/>
        <family val="1"/>
        <charset val="238"/>
      </rPr>
      <t xml:space="preserve">hidegen sajtolt </t>
    </r>
    <r>
      <rPr>
        <b/>
        <sz val="11"/>
        <color theme="1"/>
        <rFont val="Century"/>
        <family val="1"/>
        <charset val="238"/>
      </rPr>
      <t>(csípős)</t>
    </r>
  </si>
  <si>
    <r>
      <t xml:space="preserve">TÖKMAGOLAJ </t>
    </r>
    <r>
      <rPr>
        <sz val="11"/>
        <color theme="1"/>
        <rFont val="Century"/>
        <family val="1"/>
        <charset val="238"/>
      </rPr>
      <t>hidegen sajtolt (héjas vagy héj nélküli tökmagból)</t>
    </r>
  </si>
  <si>
    <r>
      <t xml:space="preserve">BARACKMAGOLAJ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</si>
  <si>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>CSIPKEBOGYÓMAG-Olaj</t>
    </r>
    <r>
      <rPr>
        <sz val="11"/>
        <color indexed="8"/>
        <rFont val="Century"/>
        <family val="1"/>
        <charset val="238"/>
      </rPr>
      <t xml:space="preserve"> 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</si>
  <si>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DIÓOLAJ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</si>
  <si>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FEKETEKÖMÉNYMAG-OLAJ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</si>
  <si>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 xml:space="preserve">FŰSZERPAPRIKAMAG-OLAJ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</si>
  <si>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HOMOKTÖVISMAG-OLAJ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</si>
  <si>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>KENDERMAGOLAJ</t>
    </r>
    <r>
      <rPr>
        <sz val="11"/>
        <color indexed="8"/>
        <rFont val="Century"/>
        <family val="1"/>
        <charset val="238"/>
      </rPr>
      <t xml:space="preserve"> 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</si>
  <si>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KUKORICACSÍRA-OLAJ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</si>
  <si>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 xml:space="preserve">LENMAGOLAJ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 </t>
    </r>
  </si>
  <si>
    <r>
      <t xml:space="preserve">MÁKOLAJ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</si>
  <si>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MÁRIATÖVISMAG-OLAJ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</si>
  <si>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TÖRÖKMOGYORÓ-OLAJ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</si>
  <si>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>NAPRAFORGÓMAG-OLAJ</t>
    </r>
    <r>
      <rPr>
        <sz val="11"/>
        <color indexed="8"/>
        <rFont val="Century"/>
        <family val="1"/>
        <charset val="238"/>
      </rPr>
      <t xml:space="preserve"> 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</si>
  <si>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REPCEOLAJ </t>
    </r>
    <r>
      <rPr>
        <sz val="11"/>
        <color indexed="8"/>
        <rFont val="Century"/>
        <family val="1"/>
        <charset val="238"/>
      </rPr>
      <t xml:space="preserve">hidegen sajtolt </t>
    </r>
    <r>
      <rPr>
        <b/>
        <sz val="11"/>
        <color indexed="8"/>
        <rFont val="Century"/>
        <family val="1"/>
        <charset val="238"/>
      </rPr>
      <t>BIO</t>
    </r>
  </si>
  <si>
    <r>
      <t xml:space="preserve">SALÁTAOLAJ MIX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</si>
  <si>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SZŐLŐMAGOLAJ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 </t>
    </r>
  </si>
  <si>
    <r>
      <t xml:space="preserve">TÖKMAGOLAJ </t>
    </r>
    <r>
      <rPr>
        <sz val="11"/>
        <color indexed="8"/>
        <rFont val="Century"/>
        <family val="1"/>
        <charset val="238"/>
      </rPr>
      <t>hidegen sajtolt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</si>
  <si>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DIÓKRÉM BIO </t>
    </r>
    <r>
      <rPr>
        <sz val="11"/>
        <color indexed="8"/>
        <rFont val="Century"/>
        <family val="1"/>
        <charset val="238"/>
      </rPr>
      <t>100% bio dió</t>
    </r>
  </si>
  <si>
    <r>
      <t xml:space="preserve">TÖKMAGKRÉM BIO </t>
    </r>
    <r>
      <rPr>
        <sz val="11"/>
        <color indexed="8"/>
        <rFont val="Century"/>
        <family val="1"/>
        <charset val="238"/>
      </rPr>
      <t>100% bio tökmag</t>
    </r>
  </si>
  <si>
    <r>
      <t xml:space="preserve">NAPRAFORGÓMAGKRÉM BIO </t>
    </r>
    <r>
      <rPr>
        <sz val="11"/>
        <color indexed="8"/>
        <rFont val="Century"/>
        <family val="1"/>
        <charset val="238"/>
      </rPr>
      <t>100% bio napraforgómag</t>
    </r>
  </si>
  <si>
    <r>
      <t xml:space="preserve">KENDERMAGKRÉM BIO </t>
    </r>
    <r>
      <rPr>
        <sz val="11"/>
        <color indexed="8"/>
        <rFont val="Century"/>
        <family val="1"/>
        <charset val="238"/>
      </rPr>
      <t>100% bio kendermag</t>
    </r>
  </si>
  <si>
    <r>
      <t xml:space="preserve">KÓSTOLÓDOBOZ BIO OLAJOK </t>
    </r>
    <r>
      <rPr>
        <sz val="11"/>
        <color indexed="8"/>
        <rFont val="Century"/>
        <family val="1"/>
        <charset val="238"/>
      </rPr>
      <t>(paprikamag-olaj, máriatövismag-olaj, tökmagolaj, szőlőmagolaj, dióolaj, mákolaj)</t>
    </r>
  </si>
  <si>
    <r>
      <t xml:space="preserve">TÖKMAGOLAJISZAP </t>
    </r>
    <r>
      <rPr>
        <sz val="11"/>
        <color indexed="8"/>
        <rFont val="Century"/>
        <family val="1"/>
        <charset val="238"/>
      </rPr>
      <t xml:space="preserve">kozmetikum </t>
    </r>
    <r>
      <rPr>
        <b/>
        <sz val="11"/>
        <color indexed="8"/>
        <rFont val="Century"/>
        <family val="1"/>
        <charset val="238"/>
      </rPr>
      <t>BIO</t>
    </r>
  </si>
  <si>
    <r>
      <t xml:space="preserve">SZŐLŐMAGOLAJISZAP </t>
    </r>
    <r>
      <rPr>
        <sz val="11"/>
        <color indexed="8"/>
        <rFont val="Century"/>
        <family val="1"/>
        <charset val="238"/>
      </rPr>
      <t>kozmetikum</t>
    </r>
    <r>
      <rPr>
        <b/>
        <sz val="11"/>
        <color indexed="8"/>
        <rFont val="Century"/>
        <family val="1"/>
        <charset val="238"/>
      </rPr>
      <t xml:space="preserve"> BIO</t>
    </r>
  </si>
  <si>
    <r>
      <t xml:space="preserve">DIÓKRÉM BIO </t>
    </r>
    <r>
      <rPr>
        <sz val="11"/>
        <color indexed="8"/>
        <rFont val="Century"/>
        <family val="1"/>
        <charset val="238"/>
      </rPr>
      <t>100% BIO dió</t>
    </r>
  </si>
  <si>
    <r>
      <t xml:space="preserve">TÖKMAGKRÉM BIO </t>
    </r>
    <r>
      <rPr>
        <sz val="11"/>
        <color indexed="8"/>
        <rFont val="Century"/>
        <family val="1"/>
        <charset val="238"/>
      </rPr>
      <t>100% BIO tökmag</t>
    </r>
  </si>
  <si>
    <t>SEKV102</t>
  </si>
  <si>
    <t>GRAPOILA GOURMET VEGÁN MAJONÉZ</t>
  </si>
  <si>
    <t>LENMAGLISZT ARANY</t>
  </si>
  <si>
    <t>ORLV405</t>
  </si>
  <si>
    <t>ORLV406</t>
  </si>
  <si>
    <t>A termékek szavatossági ideje 12 hónap.</t>
  </si>
  <si>
    <t>Érték</t>
  </si>
  <si>
    <t>Cikkszám</t>
  </si>
  <si>
    <t>Mennyiség</t>
  </si>
  <si>
    <t>OILV2903</t>
  </si>
  <si>
    <t>OILV2901</t>
  </si>
  <si>
    <t>OILV311</t>
  </si>
  <si>
    <r>
      <t xml:space="preserve">KELETIES OLAJKEVERÉK </t>
    </r>
    <r>
      <rPr>
        <sz val="11"/>
        <color theme="1"/>
        <rFont val="Century"/>
        <family val="1"/>
        <charset val="238"/>
      </rPr>
      <t>(60% szezámmagolaj, 40% kukoricacsíra-olaj)</t>
    </r>
  </si>
  <si>
    <t xml:space="preserve">PÖRKÖLT TÖKMAGOLAJ </t>
  </si>
  <si>
    <r>
      <t xml:space="preserve">GREAT TASTE OLAJCSOMAG 250 ml-esek </t>
    </r>
    <r>
      <rPr>
        <sz val="11"/>
        <color theme="1"/>
        <rFont val="Century"/>
        <family val="1"/>
        <charset val="238"/>
      </rPr>
      <t>hidegen sajtolt olajok (pörkölt tökmagolaj, keleties olajkeverék,salátaolaj mix, bio napraforgóolaj)</t>
    </r>
  </si>
  <si>
    <t>CSOMV030</t>
  </si>
  <si>
    <t>1 doboz (4 x 250 ml)</t>
  </si>
  <si>
    <t xml:space="preserve">Szállítási költség : </t>
  </si>
  <si>
    <t>Nagyobb volumenű rendelés esetén kérje kollégáink egyedi ajánlatát! A szállítást a GLS futárszolgálat végzi.</t>
  </si>
  <si>
    <t>FROTOK:</t>
  </si>
  <si>
    <t xml:space="preserve">FROT #1 barack &amp; homoktövismag-olaj </t>
  </si>
  <si>
    <t>FROTV602</t>
  </si>
  <si>
    <t>FROTV603</t>
  </si>
  <si>
    <t>50 ml</t>
  </si>
  <si>
    <t>FROT #3 cékla &amp; feketeköménymag-olaj</t>
  </si>
  <si>
    <t xml:space="preserve">FROT #3 cékla &amp; feketeköménymag-olaj </t>
  </si>
  <si>
    <t xml:space="preserve">FROT #2 csipkebogyó &amp; tökmagolaj </t>
  </si>
  <si>
    <t>FROTV302</t>
  </si>
  <si>
    <t>FROTV303</t>
  </si>
  <si>
    <t>FROTV2202</t>
  </si>
  <si>
    <t>FROTV2203</t>
  </si>
  <si>
    <t>FROT</t>
  </si>
  <si>
    <t>A minimális rendelési mennyiség termékenként 30 kg!</t>
  </si>
  <si>
    <t>OILV312</t>
  </si>
  <si>
    <t>OILV2905</t>
  </si>
  <si>
    <t>a teljes rendelés nettó 30.000 Ft-ig és 30 kg-ig 2.300,-Ft+ÁFA + új csomag újra 2.300,-Ft+ÁFA</t>
  </si>
  <si>
    <t>a teljes rendelés nettó 30.000 Ft felett és 30 kg felett 1.700,-Ft+ÁFA + új csomag újra 1.700,-Ft+ÁFA</t>
  </si>
  <si>
    <t>AVOKÁDÓ OLAJ</t>
  </si>
  <si>
    <t>OILV5001</t>
  </si>
  <si>
    <t>átmeneti készlethiány</t>
  </si>
  <si>
    <t>FROTV101</t>
  </si>
  <si>
    <t>1 doboz(2*3*50 ml)</t>
  </si>
  <si>
    <t>FROT gyűjtőcsomag 6x 50ml 2xFrot #1+2xFrot #2+2xFrot #3</t>
  </si>
  <si>
    <t>KREMV2101</t>
  </si>
  <si>
    <t>SÁRGABARACKMAGKRÉM</t>
  </si>
  <si>
    <r>
      <t xml:space="preserve">ARGÁNOLAJ </t>
    </r>
    <r>
      <rPr>
        <sz val="11"/>
        <color theme="1"/>
        <rFont val="Century"/>
        <family val="1"/>
        <charset val="238"/>
      </rPr>
      <t xml:space="preserve">hidegen sajtolt </t>
    </r>
    <r>
      <rPr>
        <b/>
        <sz val="11"/>
        <color theme="1"/>
        <rFont val="Century"/>
        <family val="1"/>
        <charset val="238"/>
      </rPr>
      <t>(bio,kozmetikum)</t>
    </r>
  </si>
  <si>
    <t>MANDULAOLAJ hidegen sajtolt BIO</t>
  </si>
  <si>
    <t>OILBV1801</t>
  </si>
  <si>
    <t>2024-00-00</t>
  </si>
  <si>
    <t>SEKV101</t>
  </si>
  <si>
    <t>Ft/Kg</t>
  </si>
  <si>
    <t>MAGKRÉMEK:</t>
  </si>
  <si>
    <t>DESZV001</t>
  </si>
  <si>
    <t>DESZV002</t>
  </si>
  <si>
    <t>DESZV003</t>
  </si>
  <si>
    <t>DESZV004</t>
  </si>
  <si>
    <t>50 g</t>
  </si>
  <si>
    <t>DESSZERTEK:</t>
  </si>
  <si>
    <t>HARRER &amp; GRAPOILA MÁKLISZTES VEGÁN TÁBLA</t>
  </si>
  <si>
    <t>HARRER &amp; GRAPOILA TÖKMAGLISZTES VEGÁN TÁBLA</t>
  </si>
  <si>
    <t>HARRER &amp; GRAPOILA NAPRAFORGÓLISZTES VEGÁN TÁBLA</t>
  </si>
  <si>
    <t>HARRER &amp; GRAPOILA SÁRGABARACKMAG-LISZTES VEGÁN TÁBLA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</si>
</sst>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entury"/>
      <family val="1"/>
      <charset val="238"/>
    </font>
    <font>
      <sz val="12"/>
      <color indexed="8"/>
      <name val="Century"/>
      <family val="1"/>
      <charset val="238"/>
    </font>
    <font>
      <sz val="11"/>
      <color indexed="8"/>
      <name val="Century"/>
      <family val="1"/>
      <charset val="238"/>
    </font>
    <font>
      <sz val="11"/>
      <color theme="1"/>
      <name val="Century"/>
      <family val="1"/>
      <charset val="238"/>
    </font>
    <font>
      <b/>
      <sz val="11"/>
      <color theme="1"/>
      <name val="Century"/>
      <family val="1"/>
      <charset val="238"/>
    </font>
    <font>
      <b/>
      <sz val="12"/>
      <color theme="1"/>
      <name val="Century"/>
      <family val="1"/>
      <charset val="238"/>
    </font>
    <font>
      <sz val="12"/>
      <color theme="1"/>
      <name val="Century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entury"/>
      <family val="1"/>
      <charset val="238"/>
    </font>
    <font>
      <sz val="10"/>
      <color theme="1"/>
      <name val="Century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entury"/>
      <family val="1"/>
      <charset val="238"/>
    </font>
    <font>
      <sz val="18"/>
      <color theme="1"/>
      <name val="Century"/>
      <family val="1"/>
      <charset val="238"/>
    </font>
    <font>
      <sz val="22"/>
      <color theme="1"/>
      <name val="Century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entury"/>
      <family val="1"/>
      <charset val="238"/>
    </font>
    <font>
      <b/>
      <sz val="14"/>
      <color indexed="8"/>
      <name val="Century"/>
      <family val="1"/>
      <charset val="238"/>
    </font>
    <font>
      <sz val="14"/>
      <color theme="1"/>
      <name val="Century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FFCCCC"/>
        <bgColor indexed="26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2">
    <xf numFmtId="0" fontId="0" fillId="0" borderId="0" xfId="0"/>
    <xf numFmtId="0" fontId="2" fillId="0" borderId="0" xfId="1" applyAlignment="1">
      <alignment horizontal="center" vertical="center" wrapText="1"/>
    </xf>
    <xf numFmtId="0" fontId="2" fillId="0" borderId="0" xfId="1" applyAlignment="1" applyProtection="1">
      <alignment horizontal="center" vertical="center" wrapText="1"/>
      <protection locked="0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6" fillId="0" borderId="6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5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1" applyFont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2" fillId="0" borderId="0" xfId="1" applyAlignment="1" applyProtection="1">
      <alignment vertical="center"/>
      <protection locked="0"/>
    </xf>
    <xf numFmtId="0" fontId="2" fillId="0" borderId="0" xfId="1" applyAlignment="1" applyProtection="1">
      <alignment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4" fillId="8" borderId="3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3" xfId="0" applyBorder="1"/>
    <xf numFmtId="0" fontId="0" fillId="0" borderId="2" xfId="0" applyBorder="1"/>
    <xf numFmtId="0" fontId="0" fillId="0" borderId="7" xfId="0" applyBorder="1"/>
    <xf numFmtId="0" fontId="1" fillId="0" borderId="3" xfId="0" applyFont="1" applyBorder="1"/>
    <xf numFmtId="0" fontId="0" fillId="0" borderId="2" xfId="0" applyBorder="1" applyAlignment="1">
      <alignment horizontal="right" vertical="center"/>
    </xf>
    <xf numFmtId="0" fontId="1" fillId="8" borderId="9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0" borderId="0" xfId="0" applyFont="1" applyProtection="1"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8" fillId="10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14" fontId="17" fillId="11" borderId="0" xfId="0" applyNumberFormat="1" applyFont="1" applyFill="1" applyAlignment="1" applyProtection="1">
      <alignment horizontal="center"/>
      <protection locked="0"/>
    </xf>
    <xf numFmtId="0" fontId="3" fillId="0" borderId="11" xfId="1" applyFont="1" applyBorder="1" applyAlignment="1" applyProtection="1">
      <alignment horizontal="left"/>
      <protection locked="0"/>
    </xf>
    <xf numFmtId="0" fontId="3" fillId="0" borderId="11" xfId="1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4" fontId="12" fillId="0" borderId="0" xfId="0" applyNumberFormat="1" applyFont="1" applyAlignment="1" applyProtection="1">
      <alignment horizontal="left"/>
      <protection locked="0"/>
    </xf>
    <xf numFmtId="14" fontId="12" fillId="0" borderId="0" xfId="0" applyNumberFormat="1" applyFont="1" applyAlignment="1">
      <alignment horizontal="left"/>
    </xf>
    <xf numFmtId="0" fontId="18" fillId="0" borderId="0" xfId="0" applyFont="1" applyAlignment="1" applyProtection="1">
      <alignment horizontal="left" vertical="center"/>
      <protection locked="0"/>
    </xf>
    <xf numFmtId="0" fontId="8" fillId="12" borderId="2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 applyProtection="1">
      <alignment horizontal="left"/>
      <protection locked="0"/>
    </xf>
    <xf numFmtId="0" fontId="3" fillId="0" borderId="12" xfId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15" borderId="2" xfId="0" applyFont="1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0" fillId="0" borderId="4" xfId="0" applyBorder="1"/>
    <xf numFmtId="0" fontId="0" fillId="0" borderId="0" xfId="0" applyAlignment="1">
      <alignment horizontal="center" vertical="center"/>
    </xf>
    <xf numFmtId="0" fontId="8" fillId="16" borderId="3" xfId="0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3" fontId="1" fillId="0" borderId="0" xfId="0" applyNumberFormat="1" applyFont="1" applyAlignment="1">
      <alignment horizontal="center" vertical="center"/>
    </xf>
    <xf numFmtId="3" fontId="4" fillId="0" borderId="6" xfId="1" applyNumberFormat="1" applyFont="1" applyBorder="1" applyAlignment="1">
      <alignment horizontal="center" vertical="center" wrapText="1"/>
    </xf>
    <xf numFmtId="3" fontId="8" fillId="5" borderId="3" xfId="0" applyNumberFormat="1" applyFont="1" applyFill="1" applyBorder="1" applyAlignment="1">
      <alignment horizontal="center" vertical="center"/>
    </xf>
    <xf numFmtId="0" fontId="21" fillId="0" borderId="0" xfId="0" applyFont="1"/>
    <xf numFmtId="0" fontId="13" fillId="0" borderId="0" xfId="0" applyFont="1"/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right" vertical="center"/>
    </xf>
    <xf numFmtId="0" fontId="2" fillId="0" borderId="2" xfId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right" vertical="center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2" fillId="0" borderId="3" xfId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0" fontId="2" fillId="3" borderId="2" xfId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17" borderId="2" xfId="0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4" fillId="7" borderId="2" xfId="1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right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2" xfId="0" applyFont="1" applyBorder="1" applyAlignment="1">
      <alignment horizontal="right" vertical="center"/>
    </xf>
    <xf numFmtId="0" fontId="9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23" fillId="0" borderId="0" xfId="1" applyFont="1" applyAlignment="1">
      <alignment horizontal="center" vertical="center" wrapText="1"/>
    </xf>
    <xf numFmtId="0" fontId="23" fillId="0" borderId="0" xfId="1" applyFont="1" applyAlignment="1" applyProtection="1">
      <alignment horizontal="center" vertical="center" wrapText="1"/>
      <protection locked="0"/>
    </xf>
    <xf numFmtId="0" fontId="23" fillId="0" borderId="3" xfId="1" applyFont="1" applyBorder="1" applyAlignment="1">
      <alignment horizontal="center" vertical="center" wrapText="1"/>
    </xf>
    <xf numFmtId="0" fontId="22" fillId="0" borderId="0" xfId="0" applyFont="1" applyProtection="1"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3" fontId="22" fillId="0" borderId="0" xfId="0" applyNumberFormat="1" applyFont="1" applyAlignment="1">
      <alignment horizontal="center" vertical="center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3" xfId="0" applyFont="1" applyBorder="1" applyAlignment="1">
      <alignment horizontal="right" vertical="center"/>
    </xf>
    <xf numFmtId="0" fontId="21" fillId="0" borderId="2" xfId="0" applyFont="1" applyBorder="1" applyAlignment="1">
      <alignment horizontal="center"/>
    </xf>
    <xf numFmtId="0" fontId="9" fillId="0" borderId="0" xfId="0" applyFont="1"/>
    <xf numFmtId="49" fontId="21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 wrapText="1"/>
      <protection locked="0"/>
    </xf>
    <xf numFmtId="3" fontId="8" fillId="5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right" vertical="center"/>
    </xf>
    <xf numFmtId="49" fontId="21" fillId="0" borderId="3" xfId="0" applyNumberFormat="1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>
      <alignment horizontal="right" vertical="center"/>
    </xf>
    <xf numFmtId="0" fontId="8" fillId="18" borderId="14" xfId="0" applyFont="1" applyFill="1" applyBorder="1" applyAlignment="1" applyProtection="1">
      <alignment horizontal="left" vertical="center" wrapText="1"/>
      <protection locked="0"/>
    </xf>
    <xf numFmtId="49" fontId="21" fillId="18" borderId="12" xfId="0" applyNumberFormat="1" applyFont="1" applyFill="1" applyBorder="1" applyAlignment="1" applyProtection="1">
      <alignment horizontal="center" vertical="center"/>
      <protection locked="0"/>
    </xf>
    <xf numFmtId="0" fontId="6" fillId="18" borderId="12" xfId="1" applyFont="1" applyFill="1" applyBorder="1" applyAlignment="1" applyProtection="1">
      <alignment horizontal="center" vertical="center" wrapText="1"/>
      <protection locked="0"/>
    </xf>
    <xf numFmtId="3" fontId="8" fillId="18" borderId="12" xfId="0" applyNumberFormat="1" applyFont="1" applyFill="1" applyBorder="1" applyAlignment="1">
      <alignment horizontal="center" vertical="center"/>
    </xf>
    <xf numFmtId="0" fontId="7" fillId="18" borderId="12" xfId="0" applyFont="1" applyFill="1" applyBorder="1" applyAlignment="1" applyProtection="1">
      <alignment horizontal="center" vertical="center"/>
      <protection locked="0"/>
    </xf>
    <xf numFmtId="0" fontId="21" fillId="18" borderId="12" xfId="0" applyFont="1" applyFill="1" applyBorder="1" applyAlignment="1" applyProtection="1">
      <alignment horizontal="center" vertical="center"/>
      <protection locked="0"/>
    </xf>
    <xf numFmtId="0" fontId="21" fillId="18" borderId="15" xfId="0" applyFont="1" applyFill="1" applyBorder="1" applyAlignment="1">
      <alignment horizontal="right" vertical="center"/>
    </xf>
    <xf numFmtId="0" fontId="4" fillId="19" borderId="2" xfId="1" applyFont="1" applyFill="1" applyBorder="1" applyAlignment="1" applyProtection="1">
      <alignment horizontal="left" vertical="center" wrapText="1"/>
      <protection locked="0"/>
    </xf>
    <xf numFmtId="3" fontId="8" fillId="5" borderId="2" xfId="0" applyNumberFormat="1" applyFont="1" applyFill="1" applyBorder="1" applyAlignment="1">
      <alignment horizontal="center" vertical="center"/>
    </xf>
    <xf numFmtId="0" fontId="25" fillId="0" borderId="0" xfId="0" applyFont="1"/>
    <xf numFmtId="3" fontId="0" fillId="0" borderId="0" xfId="0" applyNumberFormat="1"/>
    <xf numFmtId="3" fontId="0" fillId="0" borderId="0" xfId="0" applyNumberFormat="1" applyProtection="1">
      <protection locked="0"/>
    </xf>
    <xf numFmtId="0" fontId="15" fillId="0" borderId="0" xfId="0" applyFont="1" applyProtection="1">
      <protection locked="0"/>
    </xf>
    <xf numFmtId="0" fontId="8" fillId="20" borderId="0" xfId="0" applyFont="1" applyFill="1" applyAlignment="1" applyProtection="1">
      <alignment horizontal="left" vertical="center" wrapText="1"/>
      <protection locked="0"/>
    </xf>
    <xf numFmtId="49" fontId="21" fillId="20" borderId="0" xfId="0" applyNumberFormat="1" applyFont="1" applyFill="1" applyAlignment="1" applyProtection="1">
      <alignment horizontal="center" vertical="center"/>
      <protection locked="0"/>
    </xf>
    <xf numFmtId="0" fontId="6" fillId="20" borderId="0" xfId="1" applyFont="1" applyFill="1" applyAlignment="1" applyProtection="1">
      <alignment horizontal="center" vertical="center" wrapText="1"/>
      <protection locked="0"/>
    </xf>
    <xf numFmtId="3" fontId="8" fillId="20" borderId="0" xfId="0" applyNumberFormat="1" applyFont="1" applyFill="1" applyAlignment="1">
      <alignment horizontal="center" vertical="center"/>
    </xf>
    <xf numFmtId="0" fontId="7" fillId="20" borderId="0" xfId="0" applyFont="1" applyFill="1" applyAlignment="1" applyProtection="1">
      <alignment horizontal="center" vertical="center"/>
      <protection locked="0"/>
    </xf>
    <xf numFmtId="0" fontId="21" fillId="20" borderId="0" xfId="0" applyFont="1" applyFill="1" applyAlignment="1" applyProtection="1">
      <alignment horizontal="center" vertical="center"/>
      <protection locked="0"/>
    </xf>
    <xf numFmtId="0" fontId="21" fillId="20" borderId="4" xfId="0" applyFont="1" applyFill="1" applyBorder="1" applyAlignment="1">
      <alignment horizontal="right" vertical="center"/>
    </xf>
    <xf numFmtId="0" fontId="8" fillId="21" borderId="2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4" fillId="6" borderId="2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 applyProtection="1">
      <alignment horizontal="left" vertical="center" wrapText="1"/>
      <protection locked="0"/>
    </xf>
    <xf numFmtId="0" fontId="8" fillId="22" borderId="2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center"/>
      <protection locked="0"/>
    </xf>
    <xf numFmtId="0" fontId="1" fillId="8" borderId="9" xfId="0" applyFont="1" applyFill="1" applyBorder="1" applyAlignment="1" applyProtection="1">
      <alignment horizontal="center" vertical="center"/>
      <protection locked="0"/>
    </xf>
    <xf numFmtId="0" fontId="1" fillId="8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4" fillId="6" borderId="2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2" borderId="5" xfId="1" applyFont="1" applyFill="1" applyBorder="1" applyAlignment="1" applyProtection="1">
      <alignment horizontal="left" vertical="center" wrapText="1"/>
      <protection locked="0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4" fillId="6" borderId="4" xfId="1" applyFont="1" applyFill="1" applyBorder="1" applyAlignment="1" applyProtection="1">
      <alignment horizontal="left" vertical="center" wrapText="1"/>
      <protection locked="0"/>
    </xf>
    <xf numFmtId="0" fontId="4" fillId="6" borderId="5" xfId="1" applyFont="1" applyFill="1" applyBorder="1" applyAlignment="1" applyProtection="1">
      <alignment horizontal="left" vertical="center" wrapText="1"/>
      <protection locked="0"/>
    </xf>
    <xf numFmtId="0" fontId="4" fillId="6" borderId="3" xfId="1" applyFont="1" applyFill="1" applyBorder="1" applyAlignment="1" applyProtection="1">
      <alignment horizontal="left" vertical="center" wrapText="1"/>
      <protection locked="0"/>
    </xf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4" fillId="9" borderId="2" xfId="1" applyFont="1" applyFill="1" applyBorder="1" applyAlignment="1" applyProtection="1">
      <alignment horizontal="left" vertical="center" wrapText="1"/>
      <protection locked="0"/>
    </xf>
    <xf numFmtId="0" fontId="4" fillId="2" borderId="13" xfId="1" applyFont="1" applyFill="1" applyBorder="1" applyAlignment="1" applyProtection="1">
      <alignment horizontal="left" vertical="center" wrapText="1"/>
      <protection locked="0"/>
    </xf>
    <xf numFmtId="0" fontId="4" fillId="9" borderId="4" xfId="1" applyFont="1" applyFill="1" applyBorder="1" applyAlignment="1" applyProtection="1">
      <alignment horizontal="left" vertical="center" wrapText="1"/>
      <protection locked="0"/>
    </xf>
    <xf numFmtId="0" fontId="4" fillId="9" borderId="3" xfId="1" applyFont="1" applyFill="1" applyBorder="1" applyAlignment="1" applyProtection="1">
      <alignment horizontal="left" vertical="center" wrapText="1"/>
      <protection locked="0"/>
    </xf>
    <xf numFmtId="0" fontId="4" fillId="13" borderId="4" xfId="1" applyFont="1" applyFill="1" applyBorder="1" applyAlignment="1" applyProtection="1">
      <alignment horizontal="left" vertical="center" wrapText="1"/>
      <protection locked="0"/>
    </xf>
    <xf numFmtId="0" fontId="4" fillId="13" borderId="3" xfId="1" applyFont="1" applyFill="1" applyBorder="1" applyAlignment="1" applyProtection="1">
      <alignment horizontal="left" vertical="center" wrapText="1"/>
      <protection locked="0"/>
    </xf>
    <xf numFmtId="0" fontId="8" fillId="14" borderId="5" xfId="0" applyFont="1" applyFill="1" applyBorder="1" applyAlignment="1" applyProtection="1">
      <alignment horizontal="left" vertical="center" wrapText="1"/>
      <protection locked="0"/>
    </xf>
    <xf numFmtId="0" fontId="8" fillId="14" borderId="3" xfId="0" applyFont="1" applyFill="1" applyBorder="1" applyAlignment="1" applyProtection="1">
      <alignment horizontal="left" vertical="center" wrapText="1"/>
      <protection locked="0"/>
    </xf>
    <xf numFmtId="0" fontId="4" fillId="7" borderId="4" xfId="1" applyFont="1" applyFill="1" applyBorder="1" applyAlignment="1" applyProtection="1">
      <alignment horizontal="left" vertical="center" wrapText="1"/>
      <protection locked="0"/>
    </xf>
    <xf numFmtId="0" fontId="4" fillId="7" borderId="3" xfId="1" applyFont="1" applyFill="1" applyBorder="1" applyAlignment="1" applyProtection="1">
      <alignment horizontal="left" vertical="center" wrapText="1"/>
      <protection locked="0"/>
    </xf>
    <xf numFmtId="0" fontId="8" fillId="12" borderId="5" xfId="0" applyFont="1" applyFill="1" applyBorder="1" applyAlignment="1" applyProtection="1">
      <alignment horizontal="left" vertical="center" wrapText="1"/>
      <protection locked="0"/>
    </xf>
    <xf numFmtId="0" fontId="8" fillId="12" borderId="3" xfId="0" applyFont="1" applyFill="1" applyBorder="1" applyAlignment="1" applyProtection="1">
      <alignment horizontal="left" vertical="center" wrapText="1"/>
      <protection locked="0"/>
    </xf>
    <xf numFmtId="0" fontId="8" fillId="12" borderId="4" xfId="0" applyFont="1" applyFill="1" applyBorder="1" applyAlignment="1" applyProtection="1">
      <alignment horizontal="left" vertical="center" wrapText="1"/>
      <protection locked="0"/>
    </xf>
    <xf numFmtId="0" fontId="4" fillId="13" borderId="5" xfId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 wrapText="1"/>
      <protection locked="0"/>
    </xf>
  </cellXfs>
  <cellStyles count="2">
    <cellStyle name="Excel Built-in Normal" xfId="1" xr:uid="{00000000-0005-0000-0000-000000000000}"/>
    <cellStyle name="Normál" xfId="0" builtinId="0"/>
  </cellStyles>
  <dxfs count="0"/>
  <tableStyles count="0" defaultTableStyle="TableStyleMedium2" defaultPivotStyle="PivotStyleLight16"/>
  <colors>
    <mruColors>
      <color rgb="FFFFFF99"/>
      <color rgb="FFFFFF00"/>
      <color rgb="FFFFCCCC"/>
      <color rgb="FFCCFFCC"/>
      <color rgb="FFCCFFFF"/>
      <color rgb="FF99CC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723900</xdr:colOff>
      <xdr:row>0</xdr:row>
      <xdr:rowOff>1712418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3444240" cy="17124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426244</xdr:colOff>
      <xdr:row>0</xdr:row>
      <xdr:rowOff>128587</xdr:rowOff>
    </xdr:from>
    <xdr:to>
      <xdr:col>0</xdr:col>
      <xdr:colOff>2411413</xdr:colOff>
      <xdr:row>4</xdr:row>
      <xdr:rowOff>1455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244" y="128587"/>
          <a:ext cx="1988344" cy="9682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273050</xdr:colOff>
      <xdr:row>0</xdr:row>
      <xdr:rowOff>67733</xdr:rowOff>
    </xdr:from>
    <xdr:to>
      <xdr:col>0</xdr:col>
      <xdr:colOff>2262717</xdr:colOff>
      <xdr:row>3</xdr:row>
      <xdr:rowOff>263431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" y="67733"/>
          <a:ext cx="1989667" cy="99579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143933</xdr:rowOff>
    </xdr:from>
    <xdr:to>
      <xdr:col>0</xdr:col>
      <xdr:colOff>2250017</xdr:colOff>
      <xdr:row>4</xdr:row>
      <xdr:rowOff>72931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143933"/>
          <a:ext cx="1989667" cy="9957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166007</xdr:colOff>
      <xdr:row>0</xdr:row>
      <xdr:rowOff>54429</xdr:rowOff>
    </xdr:from>
    <xdr:to>
      <xdr:col>0</xdr:col>
      <xdr:colOff>2349500</xdr:colOff>
      <xdr:row>4</xdr:row>
      <xdr:rowOff>86651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007" y="54429"/>
          <a:ext cx="2186668" cy="1117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130627</xdr:colOff>
      <xdr:row>0</xdr:row>
      <xdr:rowOff>103414</xdr:rowOff>
    </xdr:from>
    <xdr:to>
      <xdr:col>0</xdr:col>
      <xdr:colOff>2445690</xdr:colOff>
      <xdr:row>4</xdr:row>
      <xdr:rowOff>56903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7" y="103414"/>
          <a:ext cx="2315063" cy="1150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213905</xdr:colOff>
      <xdr:row>0</xdr:row>
      <xdr:rowOff>81980</xdr:rowOff>
    </xdr:from>
    <xdr:to>
      <xdr:col>0</xdr:col>
      <xdr:colOff>2635977</xdr:colOff>
      <xdr:row>4</xdr:row>
      <xdr:rowOff>55923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05" y="81980"/>
          <a:ext cx="2422072" cy="122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185058</xdr:colOff>
      <xdr:row>0</xdr:row>
      <xdr:rowOff>54428</xdr:rowOff>
    </xdr:from>
    <xdr:to>
      <xdr:col>0</xdr:col>
      <xdr:colOff>2393496</xdr:colOff>
      <xdr:row>4</xdr:row>
      <xdr:rowOff>50756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58" y="54428"/>
          <a:ext cx="2208438" cy="10848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201388</xdr:colOff>
      <xdr:row>0</xdr:row>
      <xdr:rowOff>76200</xdr:rowOff>
    </xdr:from>
    <xdr:to>
      <xdr:col>0</xdr:col>
      <xdr:colOff>2419351</xdr:colOff>
      <xdr:row>4</xdr:row>
      <xdr:rowOff>86841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8" y="76200"/>
          <a:ext cx="2217963" cy="10801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201388</xdr:colOff>
      <xdr:row>0</xdr:row>
      <xdr:rowOff>76200</xdr:rowOff>
    </xdr:from>
    <xdr:to>
      <xdr:col>0</xdr:col>
      <xdr:colOff>2419351</xdr:colOff>
      <xdr:row>4</xdr:row>
      <xdr:rowOff>80491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20D8E71-6B54-40B2-AEBE-6462AD70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88" y="76200"/>
          <a:ext cx="2217963" cy="10996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127907</xdr:colOff>
      <xdr:row>0</xdr:row>
      <xdr:rowOff>196818</xdr:rowOff>
    </xdr:from>
    <xdr:to>
      <xdr:col>0</xdr:col>
      <xdr:colOff>2392135</xdr:colOff>
      <xdr:row>4</xdr:row>
      <xdr:rowOff>2478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07" y="196818"/>
          <a:ext cx="2264228" cy="11663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1987468</xdr:colOff>
      <xdr:row>4</xdr:row>
      <xdr:rowOff>79334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87468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zoomScaleNormal="100" workbookViewId="0">
      <selection activeCell="A3" sqref="A3"/>
    </sheetView>
  </sheetViews>
  <sheetFormatPr defaultColWidth="8.81640625" defaultRowHeight="14.5" x14ac:dyDescent="0.35"/>
  <cols>
    <col min="1" max="1" width="22.453125" style="9" customWidth="1"/>
    <col min="2" max="2" width="17.7265625" style="9" customWidth="1"/>
    <col min="3" max="3" width="11" style="39" customWidth="1"/>
    <col min="4" max="4" width="8.81640625" style="9"/>
    <col min="5" max="5" width="18.81640625" style="9" customWidth="1"/>
    <col min="6" max="16384" width="8.81640625" style="9"/>
  </cols>
  <sheetData>
    <row r="1" spans="1:11" ht="138.65" customHeight="1" x14ac:dyDescent="0.35"/>
    <row r="2" spans="1:11" s="41" customFormat="1" ht="31.9" customHeight="1" thickBot="1" x14ac:dyDescent="0.4">
      <c r="A2" s="157" t="s">
        <v>102</v>
      </c>
      <c r="B2" s="157"/>
      <c r="C2" s="158"/>
      <c r="D2" s="40"/>
      <c r="E2" s="53" t="s">
        <v>344</v>
      </c>
      <c r="F2" s="35"/>
      <c r="G2" s="35"/>
    </row>
    <row r="3" spans="1:11" s="41" customFormat="1" ht="27" customHeight="1" thickTop="1" thickBot="1" x14ac:dyDescent="0.5">
      <c r="A3" s="42"/>
      <c r="B3" s="43" t="s">
        <v>7</v>
      </c>
      <c r="C3" s="42"/>
      <c r="D3" s="40"/>
      <c r="E3" s="61" t="s">
        <v>703</v>
      </c>
      <c r="F3" s="40"/>
    </row>
    <row r="4" spans="1:11" ht="21.65" customHeight="1" x14ac:dyDescent="0.35">
      <c r="A4" s="38" t="s">
        <v>103</v>
      </c>
      <c r="B4" s="48">
        <f>Olajok!G125</f>
        <v>0</v>
      </c>
      <c r="C4" s="44" t="s">
        <v>111</v>
      </c>
      <c r="E4" s="159"/>
      <c r="F4" s="159"/>
      <c r="G4" s="159"/>
      <c r="H4" s="159"/>
      <c r="I4" s="159"/>
      <c r="J4" s="159"/>
      <c r="K4" s="159"/>
    </row>
    <row r="5" spans="1:11" ht="21.65" customHeight="1" x14ac:dyDescent="0.35">
      <c r="A5" s="37" t="s">
        <v>104</v>
      </c>
      <c r="B5" s="49">
        <f>Lisztek!G72</f>
        <v>0</v>
      </c>
      <c r="C5" s="45" t="s">
        <v>111</v>
      </c>
      <c r="E5" s="71" t="s">
        <v>0</v>
      </c>
      <c r="F5" s="156"/>
      <c r="G5" s="156"/>
      <c r="H5" s="156"/>
      <c r="I5" s="156"/>
      <c r="J5" s="156"/>
      <c r="K5" s="156"/>
    </row>
    <row r="6" spans="1:11" ht="21.65" customHeight="1" x14ac:dyDescent="0.35">
      <c r="A6" s="37" t="s">
        <v>105</v>
      </c>
      <c r="B6" s="49">
        <f>'BIO TERMÉKEK'!G119</f>
        <v>0</v>
      </c>
      <c r="C6" s="45" t="s">
        <v>111</v>
      </c>
      <c r="E6" s="63" t="s">
        <v>1</v>
      </c>
      <c r="F6" s="156"/>
      <c r="G6" s="156"/>
      <c r="H6" s="156"/>
      <c r="I6" s="156"/>
      <c r="J6" s="156"/>
      <c r="K6" s="156"/>
    </row>
    <row r="7" spans="1:11" ht="21.65" customHeight="1" x14ac:dyDescent="0.35">
      <c r="A7" s="37" t="s">
        <v>106</v>
      </c>
      <c r="B7" s="49">
        <f>Magok!G21</f>
        <v>0</v>
      </c>
      <c r="C7" s="45" t="s">
        <v>111</v>
      </c>
      <c r="E7" s="63" t="s">
        <v>2</v>
      </c>
      <c r="F7" s="156"/>
      <c r="G7" s="156"/>
      <c r="H7" s="156"/>
      <c r="I7" s="156"/>
      <c r="J7" s="156"/>
      <c r="K7" s="156"/>
    </row>
    <row r="8" spans="1:11" ht="28.5" customHeight="1" x14ac:dyDescent="0.35">
      <c r="A8" s="37" t="s">
        <v>107</v>
      </c>
      <c r="B8" s="49">
        <f>'Gourmet termékek'!G56</f>
        <v>0</v>
      </c>
      <c r="C8" s="45" t="s">
        <v>111</v>
      </c>
      <c r="E8" s="62" t="s">
        <v>545</v>
      </c>
      <c r="F8" s="156"/>
      <c r="G8" s="156"/>
      <c r="H8" s="156"/>
      <c r="I8" s="156"/>
      <c r="J8" s="156"/>
      <c r="K8" s="156"/>
    </row>
    <row r="9" spans="1:11" ht="28.5" customHeight="1" x14ac:dyDescent="0.35">
      <c r="A9" s="37" t="s">
        <v>686</v>
      </c>
      <c r="B9" s="49">
        <f>FROT!G15</f>
        <v>0</v>
      </c>
      <c r="C9" s="45" t="s">
        <v>111</v>
      </c>
      <c r="E9" s="72" t="s">
        <v>546</v>
      </c>
      <c r="F9" s="151"/>
      <c r="G9" s="151"/>
      <c r="H9" s="151"/>
      <c r="I9" s="151"/>
      <c r="J9" s="151"/>
      <c r="K9" s="151"/>
    </row>
    <row r="10" spans="1:11" ht="27" customHeight="1" x14ac:dyDescent="0.35">
      <c r="A10" s="37" t="s">
        <v>108</v>
      </c>
      <c r="B10" s="49">
        <f>Kozmetikumok!G36</f>
        <v>0</v>
      </c>
      <c r="C10" s="45" t="s">
        <v>111</v>
      </c>
      <c r="E10" s="70" t="s">
        <v>3</v>
      </c>
    </row>
    <row r="11" spans="1:11" ht="27" customHeight="1" x14ac:dyDescent="0.35">
      <c r="A11" s="59" t="s">
        <v>364</v>
      </c>
      <c r="B11" s="49">
        <f>Pellet!F41</f>
        <v>0</v>
      </c>
      <c r="C11" s="60" t="s">
        <v>111</v>
      </c>
    </row>
    <row r="12" spans="1:11" ht="21.65" customHeight="1" x14ac:dyDescent="0.35">
      <c r="A12" s="59" t="s">
        <v>109</v>
      </c>
      <c r="B12" s="75">
        <f>'Egyéb termékek'!G11</f>
        <v>0</v>
      </c>
      <c r="C12" s="60" t="s">
        <v>111</v>
      </c>
    </row>
    <row r="13" spans="1:11" ht="25.5" customHeight="1" x14ac:dyDescent="0.35">
      <c r="A13" s="37" t="s">
        <v>389</v>
      </c>
      <c r="B13" s="49">
        <f>'Szezonális ajánlat'!G10</f>
        <v>0</v>
      </c>
      <c r="C13" s="45" t="s">
        <v>111</v>
      </c>
      <c r="E13" s="41" t="s">
        <v>501</v>
      </c>
    </row>
    <row r="14" spans="1:11" ht="25.5" customHeight="1" thickBot="1" x14ac:dyDescent="0.4">
      <c r="A14" s="34" t="s">
        <v>574</v>
      </c>
      <c r="B14" s="50">
        <f>Állateledelek!G14</f>
        <v>0</v>
      </c>
      <c r="C14" s="46" t="s">
        <v>111</v>
      </c>
      <c r="E14" s="41"/>
    </row>
    <row r="15" spans="1:11" ht="45" customHeight="1" thickTop="1" x14ac:dyDescent="0.35">
      <c r="A15" s="36" t="s">
        <v>110</v>
      </c>
      <c r="B15" s="51">
        <f>SUM(B4:B14)</f>
        <v>0</v>
      </c>
      <c r="C15" s="47" t="s">
        <v>111</v>
      </c>
    </row>
    <row r="20" spans="1:5" x14ac:dyDescent="0.35">
      <c r="A20" s="54" t="s">
        <v>57</v>
      </c>
    </row>
    <row r="21" spans="1:5" x14ac:dyDescent="0.35">
      <c r="A21" s="55" t="s">
        <v>660</v>
      </c>
    </row>
    <row r="22" spans="1:5" x14ac:dyDescent="0.35">
      <c r="A22" s="55" t="s">
        <v>58</v>
      </c>
    </row>
    <row r="23" spans="1:5" x14ac:dyDescent="0.35">
      <c r="A23" s="56"/>
    </row>
    <row r="24" spans="1:5" x14ac:dyDescent="0.35">
      <c r="A24" s="142" t="s">
        <v>672</v>
      </c>
      <c r="B24" s="55" t="s">
        <v>690</v>
      </c>
    </row>
    <row r="25" spans="1:5" x14ac:dyDescent="0.35">
      <c r="A25" s="55"/>
      <c r="B25" s="55" t="s">
        <v>691</v>
      </c>
    </row>
    <row r="26" spans="1:5" x14ac:dyDescent="0.35">
      <c r="A26" s="55"/>
      <c r="B26" s="55" t="s">
        <v>673</v>
      </c>
    </row>
    <row r="27" spans="1:5" x14ac:dyDescent="0.35">
      <c r="A27" s="55"/>
      <c r="B27" s="55"/>
    </row>
    <row r="28" spans="1:5" x14ac:dyDescent="0.35">
      <c r="A28" s="55"/>
      <c r="B28" s="55"/>
    </row>
    <row r="29" spans="1:5" x14ac:dyDescent="0.35">
      <c r="A29" s="55" t="s">
        <v>346</v>
      </c>
      <c r="E29" s="9" t="s">
        <v>345</v>
      </c>
    </row>
    <row r="30" spans="1:5" x14ac:dyDescent="0.35">
      <c r="A30" s="56"/>
    </row>
    <row r="31" spans="1:5" ht="21" x14ac:dyDescent="0.5">
      <c r="A31" s="67" t="s">
        <v>372</v>
      </c>
      <c r="B31" s="65"/>
    </row>
    <row r="32" spans="1:5" ht="21" x14ac:dyDescent="0.5">
      <c r="A32" s="66">
        <v>45392</v>
      </c>
    </row>
  </sheetData>
  <sheetProtection algorithmName="SHA-512" hashValue="UV5slMb4ihU1eiJB80PISSkNrOYtFNj/cy3TG7orOgdPRYAOowPFfzgWpT3ccBxKXcsDYvFzIMv6x5Kh9EUmDA==" saltValue="7nxgW6uyRUtbYJzp4mRymA==" spinCount="100000" sheet="1" insertColumns="0" insertRows="0" deleteColumns="0" deleteRows="0"/>
  <mergeCells count="6">
    <mergeCell ref="F8:K8"/>
    <mergeCell ref="A2:C2"/>
    <mergeCell ref="F5:K5"/>
    <mergeCell ref="F6:K6"/>
    <mergeCell ref="F7:K7"/>
    <mergeCell ref="E4:K4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35"/>
  <sheetViews>
    <sheetView zoomScale="75" zoomScaleNormal="75" workbookViewId="0">
      <selection activeCell="C9" sqref="C9"/>
    </sheetView>
  </sheetViews>
  <sheetFormatPr defaultColWidth="8.81640625" defaultRowHeight="14.5" x14ac:dyDescent="0.35"/>
  <cols>
    <col min="1" max="1" width="46.453125" style="16" customWidth="1"/>
    <col min="2" max="2" width="23.54296875" style="6" customWidth="1"/>
    <col min="3" max="3" width="19.7265625" style="23" customWidth="1"/>
    <col min="4" max="4" width="20" style="7" customWidth="1"/>
    <col min="5" max="5" width="15.54296875" style="7" customWidth="1"/>
    <col min="6" max="6" width="19.54296875" style="58" customWidth="1"/>
    <col min="7" max="9" width="8.81640625" style="9"/>
    <col min="10" max="10" width="17.54296875" style="9" customWidth="1"/>
    <col min="11" max="16384" width="8.81640625" style="9"/>
  </cols>
  <sheetData>
    <row r="1" spans="1:11" ht="22.15" customHeight="1" x14ac:dyDescent="0.35">
      <c r="A1" s="5"/>
    </row>
    <row r="2" spans="1:11" ht="22.15" customHeight="1" x14ac:dyDescent="0.35">
      <c r="A2" s="5"/>
    </row>
    <row r="3" spans="1:11" ht="22.15" customHeight="1" x14ac:dyDescent="0.35">
      <c r="A3" s="5"/>
      <c r="C3" s="164" t="s">
        <v>370</v>
      </c>
      <c r="D3" s="164"/>
    </row>
    <row r="4" spans="1:11" ht="22.15" customHeight="1" x14ac:dyDescent="0.35">
      <c r="A4" s="5"/>
    </row>
    <row r="5" spans="1:11" ht="15" thickBot="1" x14ac:dyDescent="0.4">
      <c r="A5" s="5"/>
    </row>
    <row r="6" spans="1:11" ht="29" thickTop="1" thickBot="1" x14ac:dyDescent="0.4">
      <c r="A6" s="10" t="s">
        <v>4</v>
      </c>
      <c r="B6" s="4" t="s">
        <v>211</v>
      </c>
      <c r="C6" s="3" t="s">
        <v>5</v>
      </c>
      <c r="D6" s="11"/>
      <c r="E6" s="4" t="s">
        <v>6</v>
      </c>
      <c r="F6" s="3" t="s">
        <v>7</v>
      </c>
    </row>
    <row r="7" spans="1:11" ht="30" customHeight="1" thickTop="1" x14ac:dyDescent="0.35">
      <c r="A7" s="37" t="s">
        <v>306</v>
      </c>
      <c r="B7" s="93" t="s">
        <v>320</v>
      </c>
      <c r="C7" s="81">
        <v>190</v>
      </c>
      <c r="D7" s="13" t="s">
        <v>12</v>
      </c>
      <c r="E7" s="114"/>
      <c r="F7" s="115">
        <f t="shared" ref="F7:F40" si="0">C7*E7</f>
        <v>0</v>
      </c>
      <c r="K7" s="141"/>
    </row>
    <row r="8" spans="1:11" ht="30" customHeight="1" x14ac:dyDescent="0.35">
      <c r="A8" s="37" t="s">
        <v>319</v>
      </c>
      <c r="B8" s="93" t="s">
        <v>321</v>
      </c>
      <c r="C8" s="81">
        <v>795</v>
      </c>
      <c r="D8" s="13" t="s">
        <v>12</v>
      </c>
      <c r="E8" s="114"/>
      <c r="F8" s="115">
        <f t="shared" si="0"/>
        <v>0</v>
      </c>
      <c r="K8" s="141"/>
    </row>
    <row r="9" spans="1:11" ht="30" customHeight="1" x14ac:dyDescent="0.35">
      <c r="A9" s="37" t="s">
        <v>352</v>
      </c>
      <c r="B9" s="93" t="s">
        <v>361</v>
      </c>
      <c r="C9" s="81">
        <v>1280</v>
      </c>
      <c r="D9" s="13" t="s">
        <v>12</v>
      </c>
      <c r="E9" s="114"/>
      <c r="F9" s="115">
        <f t="shared" si="0"/>
        <v>0</v>
      </c>
      <c r="K9" s="141"/>
    </row>
    <row r="10" spans="1:11" ht="30" customHeight="1" x14ac:dyDescent="0.35">
      <c r="A10" s="37" t="s">
        <v>318</v>
      </c>
      <c r="B10" s="93" t="s">
        <v>322</v>
      </c>
      <c r="C10" s="81">
        <v>310</v>
      </c>
      <c r="D10" s="13" t="s">
        <v>12</v>
      </c>
      <c r="E10" s="114"/>
      <c r="F10" s="115">
        <f t="shared" si="0"/>
        <v>0</v>
      </c>
      <c r="K10" s="141"/>
    </row>
    <row r="11" spans="1:11" ht="30" customHeight="1" x14ac:dyDescent="0.35">
      <c r="A11" s="37" t="s">
        <v>317</v>
      </c>
      <c r="B11" s="93" t="s">
        <v>323</v>
      </c>
      <c r="C11" s="81">
        <v>310</v>
      </c>
      <c r="D11" s="13" t="s">
        <v>12</v>
      </c>
      <c r="E11" s="114"/>
      <c r="F11" s="115">
        <f t="shared" si="0"/>
        <v>0</v>
      </c>
      <c r="K11" s="141"/>
    </row>
    <row r="12" spans="1:11" ht="30" customHeight="1" x14ac:dyDescent="0.35">
      <c r="A12" s="37" t="s">
        <v>316</v>
      </c>
      <c r="B12" s="93" t="s">
        <v>324</v>
      </c>
      <c r="C12" s="81">
        <v>550</v>
      </c>
      <c r="D12" s="13" t="s">
        <v>12</v>
      </c>
      <c r="E12" s="114"/>
      <c r="F12" s="115">
        <f t="shared" si="0"/>
        <v>0</v>
      </c>
      <c r="K12" s="141"/>
    </row>
    <row r="13" spans="1:11" ht="30" customHeight="1" x14ac:dyDescent="0.35">
      <c r="A13" s="37" t="s">
        <v>315</v>
      </c>
      <c r="B13" s="93" t="s">
        <v>325</v>
      </c>
      <c r="C13" s="81">
        <v>215</v>
      </c>
      <c r="D13" s="13" t="s">
        <v>12</v>
      </c>
      <c r="E13" s="114"/>
      <c r="F13" s="115">
        <f t="shared" si="0"/>
        <v>0</v>
      </c>
      <c r="K13" s="141"/>
    </row>
    <row r="14" spans="1:11" ht="30" customHeight="1" x14ac:dyDescent="0.35">
      <c r="A14" s="37" t="s">
        <v>314</v>
      </c>
      <c r="B14" s="93" t="s">
        <v>326</v>
      </c>
      <c r="C14" s="81">
        <v>460</v>
      </c>
      <c r="D14" s="13" t="s">
        <v>12</v>
      </c>
      <c r="E14" s="114"/>
      <c r="F14" s="115">
        <f t="shared" si="0"/>
        <v>0</v>
      </c>
      <c r="K14" s="141"/>
    </row>
    <row r="15" spans="1:11" ht="30" customHeight="1" x14ac:dyDescent="0.35">
      <c r="A15" s="37" t="s">
        <v>353</v>
      </c>
      <c r="B15" s="93" t="s">
        <v>363</v>
      </c>
      <c r="C15" s="81">
        <v>3390</v>
      </c>
      <c r="D15" s="13" t="s">
        <v>12</v>
      </c>
      <c r="E15" s="114"/>
      <c r="F15" s="115">
        <f t="shared" si="0"/>
        <v>0</v>
      </c>
      <c r="K15" s="141"/>
    </row>
    <row r="16" spans="1:11" ht="30" customHeight="1" x14ac:dyDescent="0.35">
      <c r="A16" s="37" t="s">
        <v>313</v>
      </c>
      <c r="B16" s="93" t="s">
        <v>327</v>
      </c>
      <c r="C16" s="81">
        <v>385</v>
      </c>
      <c r="D16" s="13" t="s">
        <v>12</v>
      </c>
      <c r="E16" s="114"/>
      <c r="F16" s="115">
        <f t="shared" si="0"/>
        <v>0</v>
      </c>
      <c r="K16" s="141"/>
    </row>
    <row r="17" spans="1:11" ht="30" customHeight="1" x14ac:dyDescent="0.35">
      <c r="A17" s="37" t="s">
        <v>312</v>
      </c>
      <c r="B17" s="93" t="s">
        <v>328</v>
      </c>
      <c r="C17" s="81">
        <v>470</v>
      </c>
      <c r="D17" s="13" t="s">
        <v>12</v>
      </c>
      <c r="E17" s="114"/>
      <c r="F17" s="115">
        <f t="shared" si="0"/>
        <v>0</v>
      </c>
      <c r="K17" s="141"/>
    </row>
    <row r="18" spans="1:11" ht="30" customHeight="1" x14ac:dyDescent="0.35">
      <c r="A18" s="37" t="s">
        <v>566</v>
      </c>
      <c r="B18" s="93" t="s">
        <v>329</v>
      </c>
      <c r="C18" s="81">
        <v>4100</v>
      </c>
      <c r="D18" s="13" t="s">
        <v>12</v>
      </c>
      <c r="E18" s="114"/>
      <c r="F18" s="115">
        <f t="shared" si="0"/>
        <v>0</v>
      </c>
      <c r="K18" s="141"/>
    </row>
    <row r="19" spans="1:11" ht="30" customHeight="1" x14ac:dyDescent="0.35">
      <c r="A19" s="37" t="s">
        <v>311</v>
      </c>
      <c r="B19" s="93" t="s">
        <v>330</v>
      </c>
      <c r="C19" s="81">
        <v>385</v>
      </c>
      <c r="D19" s="13" t="s">
        <v>12</v>
      </c>
      <c r="E19" s="114"/>
      <c r="F19" s="115">
        <f t="shared" si="0"/>
        <v>0</v>
      </c>
      <c r="K19" s="141"/>
    </row>
    <row r="20" spans="1:11" ht="30" customHeight="1" x14ac:dyDescent="0.35">
      <c r="A20" s="37" t="s">
        <v>513</v>
      </c>
      <c r="B20" s="93" t="s">
        <v>514</v>
      </c>
      <c r="C20" s="81">
        <v>345</v>
      </c>
      <c r="D20" s="13" t="s">
        <v>12</v>
      </c>
      <c r="E20" s="114"/>
      <c r="F20" s="115">
        <f t="shared" si="0"/>
        <v>0</v>
      </c>
      <c r="K20" s="141"/>
    </row>
    <row r="21" spans="1:11" ht="30" customHeight="1" x14ac:dyDescent="0.35">
      <c r="A21" s="37" t="s">
        <v>556</v>
      </c>
      <c r="B21" s="93" t="s">
        <v>557</v>
      </c>
      <c r="C21" s="81">
        <v>125</v>
      </c>
      <c r="D21" s="13" t="s">
        <v>12</v>
      </c>
      <c r="E21" s="114"/>
      <c r="F21" s="115">
        <f t="shared" si="0"/>
        <v>0</v>
      </c>
      <c r="K21" s="141"/>
    </row>
    <row r="22" spans="1:11" ht="30" customHeight="1" x14ac:dyDescent="0.35">
      <c r="A22" s="37" t="s">
        <v>354</v>
      </c>
      <c r="B22" s="93" t="s">
        <v>362</v>
      </c>
      <c r="C22" s="81">
        <v>1460</v>
      </c>
      <c r="D22" s="13" t="s">
        <v>12</v>
      </c>
      <c r="E22" s="114"/>
      <c r="F22" s="115">
        <f t="shared" si="0"/>
        <v>0</v>
      </c>
      <c r="K22" s="141"/>
    </row>
    <row r="23" spans="1:11" ht="30" customHeight="1" x14ac:dyDescent="0.35">
      <c r="A23" s="37" t="s">
        <v>310</v>
      </c>
      <c r="B23" s="93" t="s">
        <v>332</v>
      </c>
      <c r="C23" s="81">
        <v>550</v>
      </c>
      <c r="D23" s="13" t="s">
        <v>12</v>
      </c>
      <c r="E23" s="114"/>
      <c r="F23" s="115">
        <f t="shared" si="0"/>
        <v>0</v>
      </c>
      <c r="K23" s="141"/>
    </row>
    <row r="24" spans="1:11" ht="30" customHeight="1" x14ac:dyDescent="0.35">
      <c r="A24" s="37" t="s">
        <v>309</v>
      </c>
      <c r="B24" s="93" t="s">
        <v>333</v>
      </c>
      <c r="C24" s="81">
        <v>100</v>
      </c>
      <c r="D24" s="13" t="s">
        <v>12</v>
      </c>
      <c r="E24" s="114"/>
      <c r="F24" s="115">
        <f t="shared" si="0"/>
        <v>0</v>
      </c>
      <c r="K24" s="141"/>
    </row>
    <row r="25" spans="1:11" ht="30" customHeight="1" x14ac:dyDescent="0.35">
      <c r="A25" s="37" t="s">
        <v>308</v>
      </c>
      <c r="B25" s="93" t="s">
        <v>334</v>
      </c>
      <c r="C25" s="81">
        <v>190</v>
      </c>
      <c r="D25" s="13" t="s">
        <v>12</v>
      </c>
      <c r="E25" s="114"/>
      <c r="F25" s="115">
        <f t="shared" si="0"/>
        <v>0</v>
      </c>
      <c r="K25" s="141"/>
    </row>
    <row r="26" spans="1:11" ht="30" customHeight="1" x14ac:dyDescent="0.35">
      <c r="A26" s="37" t="s">
        <v>307</v>
      </c>
      <c r="B26" s="93" t="s">
        <v>331</v>
      </c>
      <c r="C26" s="81">
        <v>770</v>
      </c>
      <c r="D26" s="13" t="s">
        <v>12</v>
      </c>
      <c r="E26" s="114"/>
      <c r="F26" s="115">
        <f t="shared" si="0"/>
        <v>0</v>
      </c>
      <c r="K26" s="141"/>
    </row>
    <row r="27" spans="1:11" ht="30" customHeight="1" x14ac:dyDescent="0.35">
      <c r="A27" s="37" t="s">
        <v>609</v>
      </c>
      <c r="B27" s="93" t="s">
        <v>610</v>
      </c>
      <c r="C27" s="81">
        <v>310</v>
      </c>
      <c r="D27" s="13" t="s">
        <v>12</v>
      </c>
      <c r="E27" s="114"/>
      <c r="F27" s="115">
        <f t="shared" si="0"/>
        <v>0</v>
      </c>
      <c r="K27" s="141"/>
    </row>
    <row r="28" spans="1:11" ht="30" customHeight="1" x14ac:dyDescent="0.35">
      <c r="A28" s="57" t="s">
        <v>335</v>
      </c>
      <c r="B28" s="93" t="s">
        <v>476</v>
      </c>
      <c r="C28" s="81">
        <v>1210</v>
      </c>
      <c r="D28" s="13" t="s">
        <v>12</v>
      </c>
      <c r="E28" s="114"/>
      <c r="F28" s="115">
        <f t="shared" si="0"/>
        <v>0</v>
      </c>
      <c r="K28" s="141"/>
    </row>
    <row r="29" spans="1:11" ht="30" customHeight="1" x14ac:dyDescent="0.35">
      <c r="A29" s="57" t="s">
        <v>596</v>
      </c>
      <c r="B29" s="93" t="s">
        <v>597</v>
      </c>
      <c r="C29" s="81">
        <v>220</v>
      </c>
      <c r="D29" s="13" t="s">
        <v>12</v>
      </c>
      <c r="E29" s="114"/>
      <c r="F29" s="115">
        <f t="shared" si="0"/>
        <v>0</v>
      </c>
      <c r="K29" s="141"/>
    </row>
    <row r="30" spans="1:11" ht="30" customHeight="1" x14ac:dyDescent="0.35">
      <c r="A30" s="57" t="s">
        <v>598</v>
      </c>
      <c r="B30" s="93" t="s">
        <v>593</v>
      </c>
      <c r="C30" s="81">
        <v>330</v>
      </c>
      <c r="D30" s="13" t="s">
        <v>12</v>
      </c>
      <c r="E30" s="114"/>
      <c r="F30" s="115">
        <f t="shared" si="0"/>
        <v>0</v>
      </c>
      <c r="K30" s="141"/>
    </row>
    <row r="31" spans="1:11" ht="30" customHeight="1" x14ac:dyDescent="0.35">
      <c r="A31" s="57" t="s">
        <v>594</v>
      </c>
      <c r="B31" s="93" t="s">
        <v>595</v>
      </c>
      <c r="C31" s="81">
        <v>235</v>
      </c>
      <c r="D31" s="13" t="s">
        <v>12</v>
      </c>
      <c r="E31" s="114"/>
      <c r="F31" s="115">
        <f t="shared" si="0"/>
        <v>0</v>
      </c>
      <c r="K31" s="141"/>
    </row>
    <row r="32" spans="1:11" ht="30" customHeight="1" x14ac:dyDescent="0.35">
      <c r="A32" s="57" t="s">
        <v>343</v>
      </c>
      <c r="B32" s="93" t="s">
        <v>475</v>
      </c>
      <c r="C32" s="81">
        <v>200</v>
      </c>
      <c r="D32" s="13" t="s">
        <v>12</v>
      </c>
      <c r="E32" s="114"/>
      <c r="F32" s="115">
        <f t="shared" si="0"/>
        <v>0</v>
      </c>
      <c r="K32" s="141"/>
    </row>
    <row r="33" spans="1:11" ht="30" customHeight="1" x14ac:dyDescent="0.35">
      <c r="A33" s="57" t="s">
        <v>592</v>
      </c>
      <c r="B33" s="93" t="s">
        <v>612</v>
      </c>
      <c r="C33" s="81">
        <v>530</v>
      </c>
      <c r="D33" s="13" t="s">
        <v>12</v>
      </c>
      <c r="E33" s="114"/>
      <c r="F33" s="115">
        <f t="shared" si="0"/>
        <v>0</v>
      </c>
      <c r="K33" s="141"/>
    </row>
    <row r="34" spans="1:11" ht="30" customHeight="1" x14ac:dyDescent="0.35">
      <c r="A34" s="57" t="s">
        <v>336</v>
      </c>
      <c r="B34" s="93" t="s">
        <v>474</v>
      </c>
      <c r="C34" s="81">
        <v>730</v>
      </c>
      <c r="D34" s="13" t="s">
        <v>12</v>
      </c>
      <c r="E34" s="114"/>
      <c r="F34" s="115">
        <f t="shared" si="0"/>
        <v>0</v>
      </c>
      <c r="K34" s="141"/>
    </row>
    <row r="35" spans="1:11" ht="30" customHeight="1" x14ac:dyDescent="0.35">
      <c r="A35" s="57" t="s">
        <v>337</v>
      </c>
      <c r="B35" s="93" t="s">
        <v>473</v>
      </c>
      <c r="C35" s="81">
        <v>660</v>
      </c>
      <c r="D35" s="13" t="s">
        <v>12</v>
      </c>
      <c r="E35" s="114"/>
      <c r="F35" s="115">
        <f t="shared" si="0"/>
        <v>0</v>
      </c>
      <c r="K35" s="141"/>
    </row>
    <row r="36" spans="1:11" ht="30" customHeight="1" x14ac:dyDescent="0.35">
      <c r="A36" s="57" t="s">
        <v>338</v>
      </c>
      <c r="B36" s="93" t="s">
        <v>472</v>
      </c>
      <c r="C36" s="81">
        <v>730</v>
      </c>
      <c r="D36" s="13" t="s">
        <v>12</v>
      </c>
      <c r="E36" s="114"/>
      <c r="F36" s="115">
        <f t="shared" si="0"/>
        <v>0</v>
      </c>
      <c r="K36" s="141"/>
    </row>
    <row r="37" spans="1:11" ht="30" customHeight="1" x14ac:dyDescent="0.35">
      <c r="A37" s="57" t="s">
        <v>339</v>
      </c>
      <c r="B37" s="93" t="s">
        <v>477</v>
      </c>
      <c r="C37" s="81">
        <v>820</v>
      </c>
      <c r="D37" s="13" t="s">
        <v>12</v>
      </c>
      <c r="E37" s="114"/>
      <c r="F37" s="115">
        <f t="shared" si="0"/>
        <v>0</v>
      </c>
      <c r="K37" s="141"/>
    </row>
    <row r="38" spans="1:11" ht="30" customHeight="1" x14ac:dyDescent="0.35">
      <c r="A38" s="57" t="s">
        <v>340</v>
      </c>
      <c r="B38" s="93" t="s">
        <v>478</v>
      </c>
      <c r="C38" s="81">
        <v>235</v>
      </c>
      <c r="D38" s="13" t="s">
        <v>12</v>
      </c>
      <c r="E38" s="114"/>
      <c r="F38" s="115">
        <f t="shared" si="0"/>
        <v>0</v>
      </c>
      <c r="K38" s="141"/>
    </row>
    <row r="39" spans="1:11" ht="30" customHeight="1" x14ac:dyDescent="0.35">
      <c r="A39" s="57" t="s">
        <v>341</v>
      </c>
      <c r="B39" s="93" t="s">
        <v>471</v>
      </c>
      <c r="C39" s="81">
        <v>2420</v>
      </c>
      <c r="D39" s="13" t="s">
        <v>12</v>
      </c>
      <c r="E39" s="114"/>
      <c r="F39" s="115">
        <f t="shared" si="0"/>
        <v>0</v>
      </c>
      <c r="K39" s="141"/>
    </row>
    <row r="40" spans="1:11" ht="30" customHeight="1" x14ac:dyDescent="0.35">
      <c r="A40" s="57" t="s">
        <v>342</v>
      </c>
      <c r="B40" s="93" t="s">
        <v>479</v>
      </c>
      <c r="C40" s="81">
        <v>970</v>
      </c>
      <c r="D40" s="13" t="s">
        <v>12</v>
      </c>
      <c r="E40" s="114"/>
      <c r="F40" s="115">
        <f t="shared" si="0"/>
        <v>0</v>
      </c>
      <c r="K40" s="141"/>
    </row>
    <row r="41" spans="1:11" s="103" customFormat="1" ht="32.25" customHeight="1" x14ac:dyDescent="0.35">
      <c r="A41" s="101"/>
      <c r="B41" s="117"/>
      <c r="C41" s="116"/>
      <c r="D41" s="30"/>
      <c r="E41" s="30" t="s">
        <v>41</v>
      </c>
      <c r="F41" s="102">
        <f>SUM(F7:F40)</f>
        <v>0</v>
      </c>
      <c r="I41" s="9"/>
      <c r="J41" s="9"/>
      <c r="K41" s="141"/>
    </row>
    <row r="42" spans="1:11" x14ac:dyDescent="0.35">
      <c r="K42" s="141"/>
    </row>
    <row r="43" spans="1:11" ht="15" customHeight="1" x14ac:dyDescent="0.35">
      <c r="K43" s="141"/>
    </row>
    <row r="44" spans="1:11" x14ac:dyDescent="0.35">
      <c r="K44" s="141"/>
    </row>
    <row r="45" spans="1:11" ht="51.75" customHeight="1" x14ac:dyDescent="0.35">
      <c r="A45" s="191" t="s">
        <v>687</v>
      </c>
      <c r="B45" s="191"/>
      <c r="C45" s="191"/>
      <c r="D45" s="191"/>
      <c r="K45" s="141"/>
    </row>
    <row r="46" spans="1:11" x14ac:dyDescent="0.35">
      <c r="K46" s="141"/>
    </row>
    <row r="47" spans="1:11" ht="15" x14ac:dyDescent="0.35">
      <c r="A47" s="18"/>
      <c r="K47" s="141"/>
    </row>
    <row r="48" spans="1:11" x14ac:dyDescent="0.35">
      <c r="K48" s="141"/>
    </row>
    <row r="49" spans="1:11" ht="15.5" x14ac:dyDescent="0.35">
      <c r="A49" s="19"/>
      <c r="K49" s="141"/>
    </row>
    <row r="50" spans="1:11" ht="15" x14ac:dyDescent="0.35">
      <c r="A50" s="20"/>
      <c r="K50" s="141"/>
    </row>
    <row r="51" spans="1:11" ht="15.5" x14ac:dyDescent="0.35">
      <c r="A51" s="19"/>
      <c r="K51" s="141"/>
    </row>
    <row r="52" spans="1:11" ht="15" x14ac:dyDescent="0.35">
      <c r="A52" s="20"/>
      <c r="K52" s="141"/>
    </row>
    <row r="53" spans="1:11" s="6" customFormat="1" ht="15.5" x14ac:dyDescent="0.35">
      <c r="A53" s="19"/>
      <c r="C53" s="23"/>
      <c r="D53" s="7"/>
      <c r="E53" s="7"/>
      <c r="F53" s="58"/>
      <c r="I53" s="9"/>
      <c r="J53" s="9"/>
      <c r="K53" s="141"/>
    </row>
    <row r="54" spans="1:11" s="6" customFormat="1" ht="15" x14ac:dyDescent="0.35">
      <c r="A54" s="20"/>
      <c r="C54" s="23"/>
      <c r="D54" s="7"/>
      <c r="E54" s="7"/>
      <c r="F54" s="58"/>
      <c r="I54" s="9"/>
      <c r="J54" s="9"/>
      <c r="K54" s="141"/>
    </row>
    <row r="55" spans="1:11" s="6" customFormat="1" ht="15" x14ac:dyDescent="0.35">
      <c r="A55" s="21"/>
      <c r="C55" s="23"/>
      <c r="D55" s="7"/>
      <c r="E55" s="7"/>
      <c r="F55" s="58"/>
      <c r="I55" s="9"/>
      <c r="J55" s="9"/>
      <c r="K55" s="141"/>
    </row>
    <row r="56" spans="1:11" x14ac:dyDescent="0.35">
      <c r="K56" s="141"/>
    </row>
    <row r="57" spans="1:11" x14ac:dyDescent="0.35">
      <c r="K57" s="141"/>
    </row>
    <row r="58" spans="1:11" x14ac:dyDescent="0.35">
      <c r="K58" s="141"/>
    </row>
    <row r="59" spans="1:11" x14ac:dyDescent="0.35">
      <c r="K59" s="141"/>
    </row>
    <row r="60" spans="1:11" x14ac:dyDescent="0.35">
      <c r="K60" s="141"/>
    </row>
    <row r="61" spans="1:11" x14ac:dyDescent="0.35">
      <c r="K61" s="141"/>
    </row>
    <row r="62" spans="1:11" x14ac:dyDescent="0.35">
      <c r="K62" s="141"/>
    </row>
    <row r="63" spans="1:11" x14ac:dyDescent="0.35">
      <c r="K63" s="141"/>
    </row>
    <row r="64" spans="1:11" x14ac:dyDescent="0.35">
      <c r="K64" s="141"/>
    </row>
    <row r="65" spans="11:11" x14ac:dyDescent="0.35">
      <c r="K65" s="141"/>
    </row>
    <row r="66" spans="11:11" x14ac:dyDescent="0.35">
      <c r="K66" s="141"/>
    </row>
    <row r="67" spans="11:11" x14ac:dyDescent="0.35">
      <c r="K67" s="141"/>
    </row>
    <row r="68" spans="11:11" x14ac:dyDescent="0.35">
      <c r="K68" s="141"/>
    </row>
    <row r="69" spans="11:11" x14ac:dyDescent="0.35">
      <c r="K69" s="141"/>
    </row>
    <row r="70" spans="11:11" x14ac:dyDescent="0.35">
      <c r="K70" s="141"/>
    </row>
    <row r="71" spans="11:11" x14ac:dyDescent="0.35">
      <c r="K71" s="141"/>
    </row>
    <row r="72" spans="11:11" x14ac:dyDescent="0.35">
      <c r="K72" s="141"/>
    </row>
    <row r="73" spans="11:11" x14ac:dyDescent="0.35">
      <c r="K73" s="141"/>
    </row>
    <row r="74" spans="11:11" x14ac:dyDescent="0.35">
      <c r="K74" s="141"/>
    </row>
    <row r="75" spans="11:11" x14ac:dyDescent="0.35">
      <c r="K75" s="141"/>
    </row>
    <row r="76" spans="11:11" x14ac:dyDescent="0.35">
      <c r="K76" s="141"/>
    </row>
    <row r="77" spans="11:11" x14ac:dyDescent="0.35">
      <c r="K77" s="141"/>
    </row>
    <row r="78" spans="11:11" x14ac:dyDescent="0.35">
      <c r="K78" s="141"/>
    </row>
    <row r="79" spans="11:11" x14ac:dyDescent="0.35">
      <c r="K79" s="141"/>
    </row>
    <row r="80" spans="11:11" x14ac:dyDescent="0.35">
      <c r="K80" s="141"/>
    </row>
    <row r="81" spans="11:11" x14ac:dyDescent="0.35">
      <c r="K81" s="141"/>
    </row>
    <row r="82" spans="11:11" x14ac:dyDescent="0.35">
      <c r="K82" s="141"/>
    </row>
    <row r="83" spans="11:11" x14ac:dyDescent="0.35">
      <c r="K83" s="141"/>
    </row>
    <row r="84" spans="11:11" x14ac:dyDescent="0.35">
      <c r="K84" s="141"/>
    </row>
    <row r="85" spans="11:11" x14ac:dyDescent="0.35">
      <c r="K85" s="141"/>
    </row>
    <row r="86" spans="11:11" x14ac:dyDescent="0.35">
      <c r="K86" s="141"/>
    </row>
    <row r="87" spans="11:11" x14ac:dyDescent="0.35">
      <c r="K87" s="141"/>
    </row>
    <row r="88" spans="11:11" x14ac:dyDescent="0.35">
      <c r="K88" s="141"/>
    </row>
    <row r="89" spans="11:11" x14ac:dyDescent="0.35">
      <c r="K89" s="141"/>
    </row>
    <row r="90" spans="11:11" x14ac:dyDescent="0.35">
      <c r="K90" s="141"/>
    </row>
    <row r="91" spans="11:11" x14ac:dyDescent="0.35">
      <c r="K91" s="141"/>
    </row>
    <row r="92" spans="11:11" x14ac:dyDescent="0.35">
      <c r="K92" s="141"/>
    </row>
    <row r="93" spans="11:11" x14ac:dyDescent="0.35">
      <c r="K93" s="141"/>
    </row>
    <row r="94" spans="11:11" x14ac:dyDescent="0.35">
      <c r="K94" s="141"/>
    </row>
    <row r="95" spans="11:11" x14ac:dyDescent="0.35">
      <c r="K95" s="141"/>
    </row>
    <row r="96" spans="11:11" x14ac:dyDescent="0.35">
      <c r="K96" s="141"/>
    </row>
    <row r="97" spans="11:11" x14ac:dyDescent="0.35">
      <c r="K97" s="141"/>
    </row>
    <row r="98" spans="11:11" x14ac:dyDescent="0.35">
      <c r="K98" s="141"/>
    </row>
    <row r="99" spans="11:11" x14ac:dyDescent="0.35">
      <c r="K99" s="141"/>
    </row>
    <row r="100" spans="11:11" x14ac:dyDescent="0.35">
      <c r="K100" s="141"/>
    </row>
    <row r="101" spans="11:11" x14ac:dyDescent="0.35">
      <c r="K101" s="141"/>
    </row>
    <row r="102" spans="11:11" x14ac:dyDescent="0.35">
      <c r="K102" s="141"/>
    </row>
    <row r="103" spans="11:11" x14ac:dyDescent="0.35">
      <c r="K103" s="141"/>
    </row>
    <row r="104" spans="11:11" x14ac:dyDescent="0.35">
      <c r="K104" s="141"/>
    </row>
    <row r="105" spans="11:11" x14ac:dyDescent="0.35">
      <c r="K105" s="141"/>
    </row>
    <row r="106" spans="11:11" x14ac:dyDescent="0.35">
      <c r="K106" s="141"/>
    </row>
    <row r="107" spans="11:11" x14ac:dyDescent="0.35">
      <c r="K107" s="141"/>
    </row>
    <row r="108" spans="11:11" x14ac:dyDescent="0.35">
      <c r="K108" s="141"/>
    </row>
    <row r="109" spans="11:11" x14ac:dyDescent="0.35">
      <c r="K109" s="141"/>
    </row>
    <row r="110" spans="11:11" x14ac:dyDescent="0.35">
      <c r="K110" s="141"/>
    </row>
    <row r="111" spans="11:11" x14ac:dyDescent="0.35">
      <c r="K111" s="141"/>
    </row>
    <row r="112" spans="11:11" x14ac:dyDescent="0.35">
      <c r="K112" s="141"/>
    </row>
    <row r="113" spans="11:11" x14ac:dyDescent="0.35">
      <c r="K113" s="141"/>
    </row>
    <row r="114" spans="11:11" x14ac:dyDescent="0.35">
      <c r="K114" s="141"/>
    </row>
    <row r="115" spans="11:11" x14ac:dyDescent="0.35">
      <c r="K115" s="141"/>
    </row>
    <row r="116" spans="11:11" x14ac:dyDescent="0.35">
      <c r="K116" s="141"/>
    </row>
    <row r="117" spans="11:11" x14ac:dyDescent="0.35">
      <c r="K117" s="141"/>
    </row>
    <row r="118" spans="11:11" x14ac:dyDescent="0.35">
      <c r="K118" s="141"/>
    </row>
    <row r="119" spans="11:11" x14ac:dyDescent="0.35">
      <c r="K119" s="141"/>
    </row>
    <row r="120" spans="11:11" x14ac:dyDescent="0.35">
      <c r="K120" s="141"/>
    </row>
    <row r="121" spans="11:11" x14ac:dyDescent="0.35">
      <c r="K121" s="141"/>
    </row>
    <row r="122" spans="11:11" x14ac:dyDescent="0.35">
      <c r="K122" s="141"/>
    </row>
    <row r="123" spans="11:11" x14ac:dyDescent="0.35">
      <c r="K123" s="141"/>
    </row>
    <row r="124" spans="11:11" x14ac:dyDescent="0.35">
      <c r="K124" s="141"/>
    </row>
    <row r="125" spans="11:11" x14ac:dyDescent="0.35">
      <c r="K125" s="141"/>
    </row>
    <row r="126" spans="11:11" x14ac:dyDescent="0.35">
      <c r="K126" s="141"/>
    </row>
    <row r="127" spans="11:11" x14ac:dyDescent="0.35">
      <c r="K127" s="141"/>
    </row>
    <row r="128" spans="11:11" x14ac:dyDescent="0.35">
      <c r="K128" s="141"/>
    </row>
    <row r="129" spans="11:11" x14ac:dyDescent="0.35">
      <c r="K129" s="141"/>
    </row>
    <row r="130" spans="11:11" x14ac:dyDescent="0.35">
      <c r="K130" s="141"/>
    </row>
    <row r="131" spans="11:11" x14ac:dyDescent="0.35">
      <c r="K131" s="141"/>
    </row>
    <row r="132" spans="11:11" x14ac:dyDescent="0.35">
      <c r="K132" s="141"/>
    </row>
    <row r="133" spans="11:11" x14ac:dyDescent="0.35">
      <c r="K133" s="141"/>
    </row>
    <row r="134" spans="11:11" x14ac:dyDescent="0.35">
      <c r="K134" s="141"/>
    </row>
    <row r="135" spans="11:11" x14ac:dyDescent="0.35">
      <c r="K135" s="141"/>
    </row>
  </sheetData>
  <sheetProtection algorithmName="SHA-512" hashValue="w3JrlCHsGjJEUrUnDz+KBNJG5JbZ4Jt2BKK+ati/2qi0EldEIp73Pg8GmUc9jleH61ihEDRfertD0YMsp2+RBw==" saltValue="6BGujQ21Fq/G2URYhxq0Mw==" spinCount="100000" sheet="1" formatColumns="0" formatRows="0" insertColumns="0" insertRows="0" insertHyperlinks="0" deleteColumns="0" deleteRows="0" sort="0"/>
  <mergeCells count="2">
    <mergeCell ref="C3:D3"/>
    <mergeCell ref="A45:D4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135"/>
  <sheetViews>
    <sheetView zoomScale="75" zoomScaleNormal="75" workbookViewId="0">
      <selection activeCell="D8" sqref="D8"/>
    </sheetView>
  </sheetViews>
  <sheetFormatPr defaultColWidth="8.81640625" defaultRowHeight="14.5" x14ac:dyDescent="0.35"/>
  <cols>
    <col min="1" max="1" width="38" style="16" customWidth="1"/>
    <col min="2" max="2" width="38" style="29" customWidth="1"/>
    <col min="3" max="3" width="21.453125" style="6" customWidth="1"/>
    <col min="4" max="4" width="15" style="23" customWidth="1"/>
    <col min="5" max="5" width="11.54296875" style="7" customWidth="1"/>
    <col min="6" max="6" width="15.54296875" style="7" customWidth="1"/>
    <col min="7" max="7" width="19.54296875" style="8" customWidth="1"/>
    <col min="8" max="9" width="8.81640625" style="9"/>
    <col min="10" max="10" width="17.54296875" style="9" customWidth="1"/>
    <col min="11" max="16384" width="8.81640625" style="9"/>
  </cols>
  <sheetData>
    <row r="1" spans="1:11" ht="21.65" customHeight="1" x14ac:dyDescent="0.35">
      <c r="A1" s="5"/>
      <c r="B1" s="24"/>
    </row>
    <row r="2" spans="1:11" ht="21.65" customHeight="1" x14ac:dyDescent="0.35">
      <c r="A2" s="5"/>
      <c r="B2" s="24"/>
    </row>
    <row r="3" spans="1:11" ht="21.65" customHeight="1" x14ac:dyDescent="0.35">
      <c r="A3" s="5"/>
      <c r="B3" s="24"/>
      <c r="C3" s="164" t="s">
        <v>371</v>
      </c>
      <c r="D3" s="164"/>
    </row>
    <row r="4" spans="1:11" ht="21.65" customHeight="1" x14ac:dyDescent="0.35">
      <c r="A4" s="5"/>
      <c r="B4" s="24"/>
    </row>
    <row r="5" spans="1:11" ht="15" thickBot="1" x14ac:dyDescent="0.4">
      <c r="A5" s="5"/>
      <c r="B5" s="24"/>
    </row>
    <row r="6" spans="1:11" ht="29" thickTop="1" thickBot="1" x14ac:dyDescent="0.4">
      <c r="A6" s="10" t="s">
        <v>4</v>
      </c>
      <c r="B6" s="10" t="s">
        <v>211</v>
      </c>
      <c r="C6" s="4" t="s">
        <v>15</v>
      </c>
      <c r="D6" s="3" t="s">
        <v>5</v>
      </c>
      <c r="E6" s="11"/>
      <c r="F6" s="4" t="s">
        <v>6</v>
      </c>
      <c r="G6" s="4" t="s">
        <v>7</v>
      </c>
    </row>
    <row r="7" spans="1:11" ht="43.15" customHeight="1" thickTop="1" x14ac:dyDescent="0.35">
      <c r="A7" s="37" t="s">
        <v>79</v>
      </c>
      <c r="B7" s="93" t="s">
        <v>480</v>
      </c>
      <c r="C7" s="90" t="s">
        <v>40</v>
      </c>
      <c r="D7" s="81">
        <v>940</v>
      </c>
      <c r="E7" s="13" t="s">
        <v>39</v>
      </c>
      <c r="F7" s="114"/>
      <c r="G7" s="115">
        <f>D7*F7</f>
        <v>0</v>
      </c>
      <c r="K7" s="141"/>
    </row>
    <row r="8" spans="1:11" ht="43.15" customHeight="1" x14ac:dyDescent="0.35">
      <c r="A8" s="78" t="s">
        <v>78</v>
      </c>
      <c r="B8" s="93" t="s">
        <v>481</v>
      </c>
      <c r="C8" s="90" t="s">
        <v>40</v>
      </c>
      <c r="D8" s="81">
        <v>940</v>
      </c>
      <c r="E8" s="13" t="s">
        <v>39</v>
      </c>
      <c r="F8" s="114"/>
      <c r="G8" s="115">
        <f>D8*F8</f>
        <v>0</v>
      </c>
      <c r="K8" s="141"/>
    </row>
    <row r="9" spans="1:11" ht="43.15" customHeight="1" x14ac:dyDescent="0.35">
      <c r="A9" s="37" t="s">
        <v>373</v>
      </c>
      <c r="B9" s="93" t="s">
        <v>536</v>
      </c>
      <c r="C9" s="90" t="s">
        <v>40</v>
      </c>
      <c r="D9" s="81">
        <v>2500</v>
      </c>
      <c r="E9" s="13" t="s">
        <v>39</v>
      </c>
      <c r="F9" s="114"/>
      <c r="G9" s="115">
        <f>D9*F9</f>
        <v>0</v>
      </c>
      <c r="K9" s="141"/>
    </row>
    <row r="10" spans="1:11" ht="43.15" customHeight="1" x14ac:dyDescent="0.35">
      <c r="A10" s="37" t="s">
        <v>34</v>
      </c>
      <c r="B10" s="97" t="s">
        <v>208</v>
      </c>
      <c r="C10" s="15" t="s">
        <v>40</v>
      </c>
      <c r="D10" s="81">
        <v>360</v>
      </c>
      <c r="E10" s="13" t="s">
        <v>39</v>
      </c>
      <c r="F10" s="114"/>
      <c r="G10" s="115">
        <f>D10*F10</f>
        <v>0</v>
      </c>
      <c r="K10" s="141"/>
    </row>
    <row r="11" spans="1:11" s="103" customFormat="1" ht="32.25" customHeight="1" x14ac:dyDescent="0.35">
      <c r="A11" s="101"/>
      <c r="B11" s="117"/>
      <c r="C11" s="117"/>
      <c r="D11" s="116"/>
      <c r="E11" s="30"/>
      <c r="F11" s="30" t="s">
        <v>41</v>
      </c>
      <c r="G11" s="102">
        <f>SUM(G7:G10)</f>
        <v>0</v>
      </c>
      <c r="I11" s="9"/>
      <c r="J11" s="9"/>
      <c r="K11" s="141"/>
    </row>
    <row r="12" spans="1:11" x14ac:dyDescent="0.35">
      <c r="K12" s="141"/>
    </row>
    <row r="13" spans="1:11" x14ac:dyDescent="0.35">
      <c r="K13" s="141"/>
    </row>
    <row r="14" spans="1:11" x14ac:dyDescent="0.35">
      <c r="K14" s="141"/>
    </row>
    <row r="15" spans="1:11" x14ac:dyDescent="0.35">
      <c r="K15" s="141"/>
    </row>
    <row r="16" spans="1:11" x14ac:dyDescent="0.35">
      <c r="K16" s="141"/>
    </row>
    <row r="17" spans="1:11" ht="15" x14ac:dyDescent="0.35">
      <c r="A17" s="18"/>
      <c r="B17" s="30"/>
      <c r="K17" s="141"/>
    </row>
    <row r="18" spans="1:11" x14ac:dyDescent="0.35">
      <c r="K18" s="141"/>
    </row>
    <row r="19" spans="1:11" ht="15.5" x14ac:dyDescent="0.35">
      <c r="A19" s="19"/>
      <c r="B19" s="32"/>
      <c r="K19" s="141"/>
    </row>
    <row r="20" spans="1:11" ht="15" x14ac:dyDescent="0.35">
      <c r="A20" s="20"/>
      <c r="B20" s="31"/>
      <c r="K20" s="141"/>
    </row>
    <row r="21" spans="1:11" ht="15.5" x14ac:dyDescent="0.35">
      <c r="A21" s="19"/>
      <c r="B21" s="32"/>
      <c r="K21" s="141"/>
    </row>
    <row r="22" spans="1:11" ht="15" x14ac:dyDescent="0.35">
      <c r="A22" s="20"/>
      <c r="B22" s="31"/>
      <c r="K22" s="141"/>
    </row>
    <row r="23" spans="1:11" ht="15.5" x14ac:dyDescent="0.35">
      <c r="A23" s="19"/>
      <c r="B23" s="32"/>
      <c r="K23" s="141"/>
    </row>
    <row r="24" spans="1:11" ht="15" x14ac:dyDescent="0.35">
      <c r="A24" s="20"/>
      <c r="B24" s="31"/>
      <c r="K24" s="141"/>
    </row>
    <row r="25" spans="1:11" ht="15" x14ac:dyDescent="0.35">
      <c r="A25" s="21"/>
      <c r="B25" s="32"/>
      <c r="K25" s="141"/>
    </row>
    <row r="26" spans="1:11" x14ac:dyDescent="0.35">
      <c r="K26" s="141"/>
    </row>
    <row r="27" spans="1:11" x14ac:dyDescent="0.35">
      <c r="K27" s="141"/>
    </row>
    <row r="28" spans="1:11" x14ac:dyDescent="0.35">
      <c r="K28" s="141"/>
    </row>
    <row r="29" spans="1:11" x14ac:dyDescent="0.35">
      <c r="K29" s="141"/>
    </row>
    <row r="30" spans="1:11" x14ac:dyDescent="0.35">
      <c r="K30" s="141"/>
    </row>
    <row r="31" spans="1:11" x14ac:dyDescent="0.35">
      <c r="K31" s="141"/>
    </row>
    <row r="32" spans="1:11" x14ac:dyDescent="0.35">
      <c r="K32" s="141"/>
    </row>
    <row r="33" spans="11:11" x14ac:dyDescent="0.35">
      <c r="K33" s="141"/>
    </row>
    <row r="34" spans="11:11" x14ac:dyDescent="0.35">
      <c r="K34" s="141"/>
    </row>
    <row r="35" spans="11:11" x14ac:dyDescent="0.35">
      <c r="K35" s="141"/>
    </row>
    <row r="36" spans="11:11" x14ac:dyDescent="0.35">
      <c r="K36" s="141"/>
    </row>
    <row r="37" spans="11:11" x14ac:dyDescent="0.35">
      <c r="K37" s="141"/>
    </row>
    <row r="38" spans="11:11" x14ac:dyDescent="0.35">
      <c r="K38" s="141"/>
    </row>
    <row r="39" spans="11:11" x14ac:dyDescent="0.35">
      <c r="K39" s="141"/>
    </row>
    <row r="40" spans="11:11" x14ac:dyDescent="0.35">
      <c r="K40" s="141"/>
    </row>
    <row r="41" spans="11:11" x14ac:dyDescent="0.35">
      <c r="K41" s="141"/>
    </row>
    <row r="42" spans="11:11" x14ac:dyDescent="0.35">
      <c r="K42" s="141"/>
    </row>
    <row r="43" spans="11:11" x14ac:dyDescent="0.35">
      <c r="K43" s="141"/>
    </row>
    <row r="44" spans="11:11" x14ac:dyDescent="0.35">
      <c r="K44" s="141"/>
    </row>
    <row r="45" spans="11:11" x14ac:dyDescent="0.35">
      <c r="K45" s="141"/>
    </row>
    <row r="46" spans="11:11" x14ac:dyDescent="0.35">
      <c r="K46" s="141"/>
    </row>
    <row r="47" spans="11:11" x14ac:dyDescent="0.35">
      <c r="K47" s="141"/>
    </row>
    <row r="48" spans="11:11" x14ac:dyDescent="0.35">
      <c r="K48" s="141"/>
    </row>
    <row r="49" spans="11:11" x14ac:dyDescent="0.35">
      <c r="K49" s="141"/>
    </row>
    <row r="50" spans="11:11" x14ac:dyDescent="0.35">
      <c r="K50" s="141"/>
    </row>
    <row r="51" spans="11:11" x14ac:dyDescent="0.35">
      <c r="K51" s="141"/>
    </row>
    <row r="52" spans="11:11" x14ac:dyDescent="0.35">
      <c r="K52" s="141"/>
    </row>
    <row r="53" spans="11:11" x14ac:dyDescent="0.35">
      <c r="K53" s="141"/>
    </row>
    <row r="54" spans="11:11" x14ac:dyDescent="0.35">
      <c r="K54" s="141"/>
    </row>
    <row r="55" spans="11:11" x14ac:dyDescent="0.35">
      <c r="K55" s="141"/>
    </row>
    <row r="56" spans="11:11" x14ac:dyDescent="0.35">
      <c r="K56" s="141"/>
    </row>
    <row r="57" spans="11:11" x14ac:dyDescent="0.35">
      <c r="K57" s="141"/>
    </row>
    <row r="58" spans="11:11" x14ac:dyDescent="0.35">
      <c r="K58" s="141"/>
    </row>
    <row r="59" spans="11:11" x14ac:dyDescent="0.35">
      <c r="K59" s="141"/>
    </row>
    <row r="60" spans="11:11" x14ac:dyDescent="0.35">
      <c r="K60" s="141"/>
    </row>
    <row r="61" spans="11:11" x14ac:dyDescent="0.35">
      <c r="K61" s="141"/>
    </row>
    <row r="62" spans="11:11" x14ac:dyDescent="0.35">
      <c r="K62" s="141"/>
    </row>
    <row r="63" spans="11:11" x14ac:dyDescent="0.35">
      <c r="K63" s="141"/>
    </row>
    <row r="64" spans="11:11" x14ac:dyDescent="0.35">
      <c r="K64" s="141"/>
    </row>
    <row r="65" spans="11:11" x14ac:dyDescent="0.35">
      <c r="K65" s="141"/>
    </row>
    <row r="66" spans="11:11" x14ac:dyDescent="0.35">
      <c r="K66" s="141"/>
    </row>
    <row r="67" spans="11:11" x14ac:dyDescent="0.35">
      <c r="K67" s="141"/>
    </row>
    <row r="68" spans="11:11" x14ac:dyDescent="0.35">
      <c r="K68" s="141"/>
    </row>
    <row r="69" spans="11:11" x14ac:dyDescent="0.35">
      <c r="K69" s="141"/>
    </row>
    <row r="70" spans="11:11" x14ac:dyDescent="0.35">
      <c r="K70" s="141"/>
    </row>
    <row r="71" spans="11:11" x14ac:dyDescent="0.35">
      <c r="K71" s="141"/>
    </row>
    <row r="72" spans="11:11" x14ac:dyDescent="0.35">
      <c r="K72" s="141"/>
    </row>
    <row r="73" spans="11:11" x14ac:dyDescent="0.35">
      <c r="K73" s="141"/>
    </row>
    <row r="74" spans="11:11" x14ac:dyDescent="0.35">
      <c r="K74" s="141"/>
    </row>
    <row r="75" spans="11:11" x14ac:dyDescent="0.35">
      <c r="K75" s="141"/>
    </row>
    <row r="76" spans="11:11" x14ac:dyDescent="0.35">
      <c r="K76" s="141"/>
    </row>
    <row r="77" spans="11:11" x14ac:dyDescent="0.35">
      <c r="K77" s="141"/>
    </row>
    <row r="78" spans="11:11" x14ac:dyDescent="0.35">
      <c r="K78" s="141"/>
    </row>
    <row r="79" spans="11:11" x14ac:dyDescent="0.35">
      <c r="K79" s="141"/>
    </row>
    <row r="80" spans="11:11" x14ac:dyDescent="0.35">
      <c r="K80" s="141"/>
    </row>
    <row r="81" spans="11:11" x14ac:dyDescent="0.35">
      <c r="K81" s="141"/>
    </row>
    <row r="82" spans="11:11" x14ac:dyDescent="0.35">
      <c r="K82" s="141"/>
    </row>
    <row r="83" spans="11:11" x14ac:dyDescent="0.35">
      <c r="K83" s="141"/>
    </row>
    <row r="84" spans="11:11" x14ac:dyDescent="0.35">
      <c r="K84" s="141"/>
    </row>
    <row r="85" spans="11:11" x14ac:dyDescent="0.35">
      <c r="K85" s="141"/>
    </row>
    <row r="86" spans="11:11" x14ac:dyDescent="0.35">
      <c r="K86" s="141"/>
    </row>
    <row r="87" spans="11:11" x14ac:dyDescent="0.35">
      <c r="K87" s="141"/>
    </row>
    <row r="88" spans="11:11" x14ac:dyDescent="0.35">
      <c r="K88" s="141"/>
    </row>
    <row r="89" spans="11:11" x14ac:dyDescent="0.35">
      <c r="K89" s="141"/>
    </row>
    <row r="90" spans="11:11" x14ac:dyDescent="0.35">
      <c r="K90" s="141"/>
    </row>
    <row r="91" spans="11:11" x14ac:dyDescent="0.35">
      <c r="K91" s="141"/>
    </row>
    <row r="92" spans="11:11" x14ac:dyDescent="0.35">
      <c r="K92" s="141"/>
    </row>
    <row r="93" spans="11:11" x14ac:dyDescent="0.35">
      <c r="K93" s="141"/>
    </row>
    <row r="94" spans="11:11" x14ac:dyDescent="0.35">
      <c r="K94" s="141"/>
    </row>
    <row r="95" spans="11:11" x14ac:dyDescent="0.35">
      <c r="K95" s="141"/>
    </row>
    <row r="96" spans="11:11" x14ac:dyDescent="0.35">
      <c r="K96" s="141"/>
    </row>
    <row r="97" spans="11:11" x14ac:dyDescent="0.35">
      <c r="K97" s="141"/>
    </row>
    <row r="98" spans="11:11" x14ac:dyDescent="0.35">
      <c r="K98" s="141"/>
    </row>
    <row r="99" spans="11:11" x14ac:dyDescent="0.35">
      <c r="K99" s="141"/>
    </row>
    <row r="100" spans="11:11" x14ac:dyDescent="0.35">
      <c r="K100" s="141"/>
    </row>
    <row r="101" spans="11:11" x14ac:dyDescent="0.35">
      <c r="K101" s="141"/>
    </row>
    <row r="102" spans="11:11" x14ac:dyDescent="0.35">
      <c r="K102" s="141"/>
    </row>
    <row r="103" spans="11:11" x14ac:dyDescent="0.35">
      <c r="K103" s="141"/>
    </row>
    <row r="104" spans="11:11" x14ac:dyDescent="0.35">
      <c r="K104" s="141"/>
    </row>
    <row r="105" spans="11:11" x14ac:dyDescent="0.35">
      <c r="K105" s="141"/>
    </row>
    <row r="106" spans="11:11" x14ac:dyDescent="0.35">
      <c r="K106" s="141"/>
    </row>
    <row r="107" spans="11:11" x14ac:dyDescent="0.35">
      <c r="K107" s="141"/>
    </row>
    <row r="108" spans="11:11" x14ac:dyDescent="0.35">
      <c r="K108" s="141"/>
    </row>
    <row r="109" spans="11:11" x14ac:dyDescent="0.35">
      <c r="K109" s="141"/>
    </row>
    <row r="110" spans="11:11" x14ac:dyDescent="0.35">
      <c r="K110" s="141"/>
    </row>
    <row r="111" spans="11:11" x14ac:dyDescent="0.35">
      <c r="K111" s="141"/>
    </row>
    <row r="112" spans="11:11" x14ac:dyDescent="0.35">
      <c r="K112" s="141"/>
    </row>
    <row r="113" spans="11:11" x14ac:dyDescent="0.35">
      <c r="K113" s="141"/>
    </row>
    <row r="114" spans="11:11" x14ac:dyDescent="0.35">
      <c r="K114" s="141"/>
    </row>
    <row r="115" spans="11:11" x14ac:dyDescent="0.35">
      <c r="K115" s="141"/>
    </row>
    <row r="116" spans="11:11" x14ac:dyDescent="0.35">
      <c r="K116" s="141"/>
    </row>
    <row r="117" spans="11:11" x14ac:dyDescent="0.35">
      <c r="K117" s="141"/>
    </row>
    <row r="118" spans="11:11" x14ac:dyDescent="0.35">
      <c r="K118" s="141"/>
    </row>
    <row r="119" spans="11:11" x14ac:dyDescent="0.35">
      <c r="K119" s="141"/>
    </row>
    <row r="120" spans="11:11" x14ac:dyDescent="0.35">
      <c r="K120" s="141"/>
    </row>
    <row r="121" spans="11:11" x14ac:dyDescent="0.35">
      <c r="K121" s="141"/>
    </row>
    <row r="122" spans="11:11" x14ac:dyDescent="0.35">
      <c r="K122" s="141"/>
    </row>
    <row r="123" spans="11:11" x14ac:dyDescent="0.35">
      <c r="K123" s="141"/>
    </row>
    <row r="124" spans="11:11" x14ac:dyDescent="0.35">
      <c r="K124" s="141"/>
    </row>
    <row r="125" spans="11:11" x14ac:dyDescent="0.35">
      <c r="K125" s="141"/>
    </row>
    <row r="126" spans="11:11" x14ac:dyDescent="0.35">
      <c r="K126" s="141"/>
    </row>
    <row r="127" spans="11:11" x14ac:dyDescent="0.35">
      <c r="K127" s="141"/>
    </row>
    <row r="128" spans="11:11" x14ac:dyDescent="0.35">
      <c r="K128" s="141"/>
    </row>
    <row r="129" spans="11:11" x14ac:dyDescent="0.35">
      <c r="K129" s="141"/>
    </row>
    <row r="130" spans="11:11" x14ac:dyDescent="0.35">
      <c r="K130" s="141"/>
    </row>
    <row r="131" spans="11:11" x14ac:dyDescent="0.35">
      <c r="K131" s="141"/>
    </row>
    <row r="132" spans="11:11" x14ac:dyDescent="0.35">
      <c r="K132" s="141"/>
    </row>
    <row r="133" spans="11:11" x14ac:dyDescent="0.35">
      <c r="K133" s="141"/>
    </row>
    <row r="134" spans="11:11" x14ac:dyDescent="0.35">
      <c r="K134" s="141"/>
    </row>
    <row r="135" spans="11:11" x14ac:dyDescent="0.35">
      <c r="K135" s="141"/>
    </row>
  </sheetData>
  <sheetProtection algorithmName="SHA-512" hashValue="AsU8S/RCBZHKlEgs7U56vrl1dvd0XR1FAfBXlsYZILU+F0wtZIKvTgkTrxwqgfSX8yG/uhgojcE4jKChK6CkUQ==" saltValue="MfKiBxOWmsHKfXoOurR7xQ==" spinCount="100000" sheet="1" insertColumns="0" insertRows="0"/>
  <mergeCells count="1">
    <mergeCell ref="C3:D3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DAEC-C2F0-4134-B71D-C886B4E367ED}">
  <dimension ref="A1:C438"/>
  <sheetViews>
    <sheetView workbookViewId="0">
      <selection activeCell="B6" sqref="B6"/>
    </sheetView>
  </sheetViews>
  <sheetFormatPr defaultRowHeight="14.5" x14ac:dyDescent="0.35"/>
  <cols>
    <col min="1" max="1" width="14.26953125" style="139" bestFit="1" customWidth="1"/>
  </cols>
  <sheetData>
    <row r="1" spans="1:3" x14ac:dyDescent="0.35">
      <c r="A1" s="139" t="s">
        <v>662</v>
      </c>
      <c r="B1" t="s">
        <v>661</v>
      </c>
      <c r="C1" t="s">
        <v>663</v>
      </c>
    </row>
    <row r="2" spans="1:3" x14ac:dyDescent="0.35">
      <c r="A2" s="139" t="s">
        <v>613</v>
      </c>
      <c r="B2" s="140">
        <f>Olajok!D7</f>
        <v>1430</v>
      </c>
      <c r="C2" s="140">
        <f>Olajok!F7</f>
        <v>0</v>
      </c>
    </row>
    <row r="3" spans="1:3" x14ac:dyDescent="0.35">
      <c r="A3" s="139" t="s">
        <v>614</v>
      </c>
      <c r="B3" s="140">
        <f>Olajok!D8</f>
        <v>23100</v>
      </c>
      <c r="C3" s="140">
        <f>Olajok!F8</f>
        <v>0</v>
      </c>
    </row>
    <row r="4" spans="1:3" x14ac:dyDescent="0.35">
      <c r="A4" s="139" t="s">
        <v>693</v>
      </c>
      <c r="B4" s="140">
        <f>Olajok!D9</f>
        <v>5900</v>
      </c>
      <c r="C4" s="140">
        <f>Olajok!F9</f>
        <v>0</v>
      </c>
    </row>
    <row r="5" spans="1:3" x14ac:dyDescent="0.35">
      <c r="A5" s="139" t="s">
        <v>112</v>
      </c>
      <c r="B5" s="140">
        <f>Olajok!D10</f>
        <v>855</v>
      </c>
      <c r="C5" s="140">
        <f>Olajok!F10</f>
        <v>0</v>
      </c>
    </row>
    <row r="6" spans="1:3" x14ac:dyDescent="0.35">
      <c r="A6" s="139" t="s">
        <v>113</v>
      </c>
      <c r="B6" s="140">
        <f>Olajok!D11</f>
        <v>3180</v>
      </c>
      <c r="C6" s="140">
        <f>Olajok!F11</f>
        <v>0</v>
      </c>
    </row>
    <row r="7" spans="1:3" x14ac:dyDescent="0.35">
      <c r="A7" s="139" t="s">
        <v>114</v>
      </c>
      <c r="B7" s="140">
        <f>Olajok!D12</f>
        <v>8310</v>
      </c>
      <c r="C7" s="140">
        <f>Olajok!F12</f>
        <v>0</v>
      </c>
    </row>
    <row r="8" spans="1:3" x14ac:dyDescent="0.35">
      <c r="A8" s="139" t="s">
        <v>115</v>
      </c>
      <c r="B8" s="140">
        <f>Olajok!D13</f>
        <v>10320</v>
      </c>
      <c r="C8" s="140">
        <f>Olajok!F13</f>
        <v>0</v>
      </c>
    </row>
    <row r="9" spans="1:3" x14ac:dyDescent="0.35">
      <c r="A9" s="139" t="s">
        <v>116</v>
      </c>
      <c r="B9" s="140">
        <f>Olajok!D14</f>
        <v>10050</v>
      </c>
      <c r="C9" s="140">
        <f>Olajok!F14</f>
        <v>0</v>
      </c>
    </row>
    <row r="10" spans="1:3" x14ac:dyDescent="0.35">
      <c r="A10" s="139" t="s">
        <v>117</v>
      </c>
      <c r="B10" s="140">
        <f>Olajok!D15</f>
        <v>760</v>
      </c>
      <c r="C10" s="140">
        <f>Olajok!F15</f>
        <v>0</v>
      </c>
    </row>
    <row r="11" spans="1:3" x14ac:dyDescent="0.35">
      <c r="A11" s="139" t="s">
        <v>118</v>
      </c>
      <c r="B11" s="140">
        <f>Olajok!D16</f>
        <v>2610</v>
      </c>
      <c r="C11" s="140">
        <f>Olajok!F16</f>
        <v>0</v>
      </c>
    </row>
    <row r="12" spans="1:3" x14ac:dyDescent="0.35">
      <c r="A12" s="139" t="s">
        <v>119</v>
      </c>
      <c r="B12" s="140">
        <f>Olajok!D17</f>
        <v>8240</v>
      </c>
      <c r="C12" s="140">
        <f>Olajok!F17</f>
        <v>0</v>
      </c>
    </row>
    <row r="13" spans="1:3" x14ac:dyDescent="0.35">
      <c r="A13" s="139" t="s">
        <v>133</v>
      </c>
      <c r="B13" s="140">
        <f>Olajok!D18</f>
        <v>7970</v>
      </c>
      <c r="C13" s="140">
        <f>Olajok!F18</f>
        <v>0</v>
      </c>
    </row>
    <row r="14" spans="1:3" x14ac:dyDescent="0.35">
      <c r="A14" s="139" t="s">
        <v>120</v>
      </c>
      <c r="B14" s="140">
        <f>Olajok!D19</f>
        <v>620</v>
      </c>
      <c r="C14" s="140">
        <f>Olajok!F19</f>
        <v>0</v>
      </c>
    </row>
    <row r="15" spans="1:3" x14ac:dyDescent="0.35">
      <c r="A15" s="139" t="s">
        <v>121</v>
      </c>
      <c r="B15" s="140">
        <f>Olajok!D20</f>
        <v>1720</v>
      </c>
      <c r="C15" s="140">
        <f>Olajok!F20</f>
        <v>0</v>
      </c>
    </row>
    <row r="16" spans="1:3" x14ac:dyDescent="0.35">
      <c r="A16" s="139" t="s">
        <v>122</v>
      </c>
      <c r="B16" s="140">
        <f>Olajok!D21</f>
        <v>4120</v>
      </c>
      <c r="C16" s="140">
        <f>Olajok!F21</f>
        <v>0</v>
      </c>
    </row>
    <row r="17" spans="1:3" x14ac:dyDescent="0.35">
      <c r="A17" s="139" t="s">
        <v>123</v>
      </c>
      <c r="B17" s="140">
        <f>Olajok!D22</f>
        <v>5000</v>
      </c>
      <c r="C17" s="140">
        <f>Olajok!F22</f>
        <v>0</v>
      </c>
    </row>
    <row r="18" spans="1:3" x14ac:dyDescent="0.35">
      <c r="A18" s="139" t="s">
        <v>124</v>
      </c>
      <c r="B18" s="140">
        <f>Olajok!D23</f>
        <v>4740</v>
      </c>
      <c r="C18" s="140">
        <f>Olajok!F23</f>
        <v>0</v>
      </c>
    </row>
    <row r="19" spans="1:3" x14ac:dyDescent="0.35">
      <c r="A19" s="139" t="s">
        <v>125</v>
      </c>
      <c r="B19" s="140">
        <f>Olajok!D24</f>
        <v>1000</v>
      </c>
      <c r="C19" s="140">
        <f>Olajok!F24</f>
        <v>0</v>
      </c>
    </row>
    <row r="20" spans="1:3" x14ac:dyDescent="0.35">
      <c r="A20" s="139" t="s">
        <v>375</v>
      </c>
      <c r="B20" s="140">
        <f>Olajok!D25</f>
        <v>4230</v>
      </c>
      <c r="C20" s="140">
        <f>Olajok!F25</f>
        <v>0</v>
      </c>
    </row>
    <row r="21" spans="1:3" x14ac:dyDescent="0.35">
      <c r="A21" s="139" t="s">
        <v>126</v>
      </c>
      <c r="B21" s="140">
        <f>Olajok!D26</f>
        <v>13970</v>
      </c>
      <c r="C21" s="140">
        <f>Olajok!F26</f>
        <v>0</v>
      </c>
    </row>
    <row r="22" spans="1:3" x14ac:dyDescent="0.35">
      <c r="A22" s="139" t="s">
        <v>173</v>
      </c>
      <c r="B22" s="140">
        <f>Olajok!D27</f>
        <v>680</v>
      </c>
      <c r="C22" s="140">
        <f>Olajok!F27</f>
        <v>0</v>
      </c>
    </row>
    <row r="23" spans="1:3" x14ac:dyDescent="0.35">
      <c r="A23" s="139" t="s">
        <v>174</v>
      </c>
      <c r="B23" s="140">
        <f>Olajok!D28</f>
        <v>2200</v>
      </c>
      <c r="C23" s="140">
        <f>Olajok!F28</f>
        <v>0</v>
      </c>
    </row>
    <row r="24" spans="1:3" x14ac:dyDescent="0.35">
      <c r="A24" s="139" t="s">
        <v>175</v>
      </c>
      <c r="B24" s="140">
        <f>Olajok!D29</f>
        <v>6850</v>
      </c>
      <c r="C24" s="140">
        <f>Olajok!F29</f>
        <v>0</v>
      </c>
    </row>
    <row r="25" spans="1:3" x14ac:dyDescent="0.35">
      <c r="A25" s="139" t="s">
        <v>176</v>
      </c>
      <c r="B25" s="140">
        <f>Olajok!D30</f>
        <v>6600</v>
      </c>
      <c r="C25" s="140">
        <f>Olajok!F30</f>
        <v>0</v>
      </c>
    </row>
    <row r="26" spans="1:3" x14ac:dyDescent="0.35">
      <c r="A26" s="139" t="s">
        <v>180</v>
      </c>
      <c r="B26" s="140">
        <f>Olajok!D31</f>
        <v>680</v>
      </c>
      <c r="C26" s="140">
        <f>Olajok!F31</f>
        <v>0</v>
      </c>
    </row>
    <row r="27" spans="1:3" x14ac:dyDescent="0.35">
      <c r="A27" s="139" t="s">
        <v>179</v>
      </c>
      <c r="B27" s="140">
        <f>Olajok!D32</f>
        <v>2200</v>
      </c>
      <c r="C27" s="140">
        <f>Olajok!F32</f>
        <v>0</v>
      </c>
    </row>
    <row r="28" spans="1:3" x14ac:dyDescent="0.35">
      <c r="A28" s="139" t="s">
        <v>178</v>
      </c>
      <c r="B28" s="140">
        <f>Olajok!D33</f>
        <v>6850</v>
      </c>
      <c r="C28" s="140">
        <f>Olajok!F33</f>
        <v>0</v>
      </c>
    </row>
    <row r="29" spans="1:3" x14ac:dyDescent="0.35">
      <c r="A29" s="139" t="s">
        <v>177</v>
      </c>
      <c r="B29" s="140">
        <f>Olajok!D34</f>
        <v>6600</v>
      </c>
      <c r="C29" s="140">
        <f>Olajok!F34</f>
        <v>0</v>
      </c>
    </row>
    <row r="30" spans="1:3" x14ac:dyDescent="0.35">
      <c r="A30" s="139" t="s">
        <v>127</v>
      </c>
      <c r="B30" s="140">
        <f>Olajok!D35</f>
        <v>2450</v>
      </c>
      <c r="C30" s="140">
        <f>Olajok!F35</f>
        <v>0</v>
      </c>
    </row>
    <row r="31" spans="1:3" x14ac:dyDescent="0.35">
      <c r="A31" s="139" t="s">
        <v>131</v>
      </c>
      <c r="B31" s="140">
        <f>Olajok!D36</f>
        <v>46200</v>
      </c>
      <c r="C31" s="140">
        <f>Olajok!F36</f>
        <v>0</v>
      </c>
    </row>
    <row r="32" spans="1:3" x14ac:dyDescent="0.35">
      <c r="A32" s="139" t="s">
        <v>128</v>
      </c>
      <c r="B32" s="140">
        <f>Olajok!D37</f>
        <v>630</v>
      </c>
      <c r="C32" s="140">
        <f>Olajok!F37</f>
        <v>0</v>
      </c>
    </row>
    <row r="33" spans="1:3" x14ac:dyDescent="0.35">
      <c r="A33" s="139" t="s">
        <v>129</v>
      </c>
      <c r="B33" s="140">
        <f>Olajok!D38</f>
        <v>1640</v>
      </c>
      <c r="C33" s="140">
        <f>Olajok!F38</f>
        <v>0</v>
      </c>
    </row>
    <row r="34" spans="1:3" x14ac:dyDescent="0.35">
      <c r="A34" s="139" t="s">
        <v>130</v>
      </c>
      <c r="B34" s="140">
        <f>Olajok!D39</f>
        <v>4680</v>
      </c>
      <c r="C34" s="140">
        <f>Olajok!F39</f>
        <v>0</v>
      </c>
    </row>
    <row r="35" spans="1:3" x14ac:dyDescent="0.35">
      <c r="A35" s="139" t="s">
        <v>132</v>
      </c>
      <c r="B35" s="140">
        <f>Olajok!D40</f>
        <v>4400</v>
      </c>
      <c r="C35" s="140">
        <f>Olajok!F40</f>
        <v>0</v>
      </c>
    </row>
    <row r="36" spans="1:3" x14ac:dyDescent="0.35">
      <c r="A36" s="139" t="s">
        <v>134</v>
      </c>
      <c r="B36" s="140">
        <f>Olajok!D41</f>
        <v>475</v>
      </c>
      <c r="C36" s="140">
        <f>Olajok!F41</f>
        <v>0</v>
      </c>
    </row>
    <row r="37" spans="1:3" x14ac:dyDescent="0.35">
      <c r="A37" s="139" t="s">
        <v>140</v>
      </c>
      <c r="B37" s="140">
        <f>Olajok!D42</f>
        <v>720</v>
      </c>
      <c r="C37" s="140">
        <f>Olajok!F42</f>
        <v>0</v>
      </c>
    </row>
    <row r="38" spans="1:3" x14ac:dyDescent="0.35">
      <c r="A38" s="139" t="s">
        <v>141</v>
      </c>
      <c r="B38" s="140">
        <f>Olajok!D43</f>
        <v>1250</v>
      </c>
      <c r="C38" s="140">
        <f>Olajok!F43</f>
        <v>0</v>
      </c>
    </row>
    <row r="39" spans="1:3" x14ac:dyDescent="0.35">
      <c r="A39" s="139" t="s">
        <v>142</v>
      </c>
      <c r="B39" s="140">
        <f>Olajok!D44</f>
        <v>1340</v>
      </c>
      <c r="C39" s="140">
        <f>Olajok!F44</f>
        <v>0</v>
      </c>
    </row>
    <row r="40" spans="1:3" x14ac:dyDescent="0.35">
      <c r="A40" s="139" t="s">
        <v>143</v>
      </c>
      <c r="B40" s="140">
        <f>Olajok!D45</f>
        <v>1060</v>
      </c>
      <c r="C40" s="140">
        <f>Olajok!F45</f>
        <v>0</v>
      </c>
    </row>
    <row r="41" spans="1:3" x14ac:dyDescent="0.35">
      <c r="A41" s="139" t="s">
        <v>135</v>
      </c>
      <c r="B41" s="140">
        <f>Olajok!D46</f>
        <v>820</v>
      </c>
      <c r="C41" s="140">
        <f>Olajok!F46</f>
        <v>0</v>
      </c>
    </row>
    <row r="42" spans="1:3" x14ac:dyDescent="0.35">
      <c r="A42" s="139" t="s">
        <v>136</v>
      </c>
      <c r="B42" s="140">
        <f>Olajok!D47</f>
        <v>1590</v>
      </c>
      <c r="C42" s="140">
        <f>Olajok!F47</f>
        <v>0</v>
      </c>
    </row>
    <row r="43" spans="1:3" x14ac:dyDescent="0.35">
      <c r="A43" s="139" t="s">
        <v>137</v>
      </c>
      <c r="B43" s="140">
        <f>Olajok!D48</f>
        <v>1800</v>
      </c>
      <c r="C43" s="140">
        <f>Olajok!F48</f>
        <v>0</v>
      </c>
    </row>
    <row r="44" spans="1:3" x14ac:dyDescent="0.35">
      <c r="A44" s="139" t="s">
        <v>138</v>
      </c>
      <c r="B44" s="140">
        <f>Olajok!D49</f>
        <v>1550</v>
      </c>
      <c r="C44" s="140">
        <f>Olajok!F49</f>
        <v>0</v>
      </c>
    </row>
    <row r="45" spans="1:3" x14ac:dyDescent="0.35">
      <c r="A45" s="139" t="s">
        <v>139</v>
      </c>
      <c r="B45" s="140">
        <f>Olajok!D50</f>
        <v>1350</v>
      </c>
      <c r="C45" s="140">
        <f>Olajok!F50</f>
        <v>0</v>
      </c>
    </row>
    <row r="46" spans="1:3" x14ac:dyDescent="0.35">
      <c r="A46" s="139" t="s">
        <v>620</v>
      </c>
      <c r="B46" s="140">
        <f>Olajok!D51</f>
        <v>24420</v>
      </c>
      <c r="C46" s="140">
        <f>Olajok!F51</f>
        <v>0</v>
      </c>
    </row>
    <row r="47" spans="1:3" x14ac:dyDescent="0.35">
      <c r="A47" s="139" t="s">
        <v>144</v>
      </c>
      <c r="B47" s="140">
        <f>Olajok!D52</f>
        <v>660</v>
      </c>
      <c r="C47" s="140">
        <f>Olajok!F52</f>
        <v>0</v>
      </c>
    </row>
    <row r="48" spans="1:3" x14ac:dyDescent="0.35">
      <c r="A48" s="139" t="s">
        <v>145</v>
      </c>
      <c r="B48" s="140">
        <f>Olajok!D53</f>
        <v>2050</v>
      </c>
      <c r="C48" s="140">
        <f>Olajok!F53</f>
        <v>0</v>
      </c>
    </row>
    <row r="49" spans="1:3" x14ac:dyDescent="0.35">
      <c r="A49" s="139" t="s">
        <v>146</v>
      </c>
      <c r="B49" s="140">
        <f>Olajok!D54</f>
        <v>5120</v>
      </c>
      <c r="C49" s="140">
        <f>Olajok!F54</f>
        <v>0</v>
      </c>
    </row>
    <row r="50" spans="1:3" x14ac:dyDescent="0.35">
      <c r="A50" s="139" t="s">
        <v>147</v>
      </c>
      <c r="B50" s="140">
        <f>Olajok!D55</f>
        <v>6280</v>
      </c>
      <c r="C50" s="140">
        <f>Olajok!F55</f>
        <v>0</v>
      </c>
    </row>
    <row r="51" spans="1:3" x14ac:dyDescent="0.35">
      <c r="A51" s="139" t="s">
        <v>148</v>
      </c>
      <c r="B51" s="140">
        <f>Olajok!D56</f>
        <v>6030</v>
      </c>
      <c r="C51" s="140">
        <f>Olajok!F56</f>
        <v>0</v>
      </c>
    </row>
    <row r="52" spans="1:3" x14ac:dyDescent="0.35">
      <c r="A52" s="139" t="s">
        <v>149</v>
      </c>
      <c r="B52" s="140">
        <f>Olajok!D57</f>
        <v>700</v>
      </c>
      <c r="C52" s="140">
        <f>Olajok!F57</f>
        <v>0</v>
      </c>
    </row>
    <row r="53" spans="1:3" x14ac:dyDescent="0.35">
      <c r="A53" s="139" t="s">
        <v>150</v>
      </c>
      <c r="B53" s="140">
        <f>Olajok!D58</f>
        <v>2360</v>
      </c>
      <c r="C53" s="140">
        <f>Olajok!F58</f>
        <v>0</v>
      </c>
    </row>
    <row r="54" spans="1:3" x14ac:dyDescent="0.35">
      <c r="A54" s="139" t="s">
        <v>151</v>
      </c>
      <c r="B54" s="140">
        <f>Olajok!D59</f>
        <v>7400</v>
      </c>
      <c r="C54" s="140">
        <f>Olajok!F59</f>
        <v>0</v>
      </c>
    </row>
    <row r="55" spans="1:3" x14ac:dyDescent="0.35">
      <c r="A55" s="139" t="s">
        <v>152</v>
      </c>
      <c r="B55" s="140">
        <f>Olajok!D60</f>
        <v>7150</v>
      </c>
      <c r="C55" s="140">
        <f>Olajok!F60</f>
        <v>0</v>
      </c>
    </row>
    <row r="56" spans="1:3" x14ac:dyDescent="0.35">
      <c r="A56" s="139" t="s">
        <v>156</v>
      </c>
      <c r="B56" s="140">
        <f>Olajok!D61</f>
        <v>610</v>
      </c>
      <c r="C56" s="140">
        <f>Olajok!F61</f>
        <v>0</v>
      </c>
    </row>
    <row r="57" spans="1:3" x14ac:dyDescent="0.35">
      <c r="A57" s="139" t="s">
        <v>155</v>
      </c>
      <c r="B57" s="140">
        <f>Olajok!D62</f>
        <v>1760</v>
      </c>
      <c r="C57" s="140">
        <f>Olajok!F62</f>
        <v>0</v>
      </c>
    </row>
    <row r="58" spans="1:3" x14ac:dyDescent="0.35">
      <c r="A58" s="139" t="s">
        <v>154</v>
      </c>
      <c r="B58" s="140">
        <f>Olajok!D63</f>
        <v>5250</v>
      </c>
      <c r="C58" s="140">
        <f>Olajok!F63</f>
        <v>0</v>
      </c>
    </row>
    <row r="59" spans="1:3" x14ac:dyDescent="0.35">
      <c r="A59" s="139" t="s">
        <v>153</v>
      </c>
      <c r="B59" s="140">
        <f>Olajok!D64</f>
        <v>5000</v>
      </c>
      <c r="C59" s="140">
        <f>Olajok!F64</f>
        <v>0</v>
      </c>
    </row>
    <row r="60" spans="1:3" x14ac:dyDescent="0.35">
      <c r="A60" s="139" t="s">
        <v>374</v>
      </c>
      <c r="B60" s="140">
        <f>Olajok!D65</f>
        <v>665</v>
      </c>
      <c r="C60" s="140">
        <f>Olajok!F65</f>
        <v>0</v>
      </c>
    </row>
    <row r="61" spans="1:3" x14ac:dyDescent="0.35">
      <c r="A61" s="139" t="s">
        <v>157</v>
      </c>
      <c r="B61" s="140">
        <f>Olajok!D66</f>
        <v>2000</v>
      </c>
      <c r="C61" s="140">
        <f>Olajok!F66</f>
        <v>0</v>
      </c>
    </row>
    <row r="62" spans="1:3" x14ac:dyDescent="0.35">
      <c r="A62" s="139" t="s">
        <v>158</v>
      </c>
      <c r="B62" s="140">
        <f>Olajok!D67</f>
        <v>6040</v>
      </c>
      <c r="C62" s="140">
        <f>Olajok!F67</f>
        <v>0</v>
      </c>
    </row>
    <row r="63" spans="1:3" x14ac:dyDescent="0.35">
      <c r="A63" s="139" t="s">
        <v>159</v>
      </c>
      <c r="B63" s="140">
        <f>Olajok!D68</f>
        <v>5780</v>
      </c>
      <c r="C63" s="140">
        <f>Olajok!F68</f>
        <v>0</v>
      </c>
    </row>
    <row r="64" spans="1:3" x14ac:dyDescent="0.35">
      <c r="A64" s="139" t="s">
        <v>160</v>
      </c>
      <c r="B64" s="140">
        <f>Olajok!D69</f>
        <v>520</v>
      </c>
      <c r="C64" s="140">
        <f>Olajok!F69</f>
        <v>0</v>
      </c>
    </row>
    <row r="65" spans="1:3" x14ac:dyDescent="0.35">
      <c r="A65" s="139" t="s">
        <v>161</v>
      </c>
      <c r="B65" s="140">
        <f>Olajok!D70</f>
        <v>1210</v>
      </c>
      <c r="C65" s="140">
        <f>Olajok!F70</f>
        <v>0</v>
      </c>
    </row>
    <row r="66" spans="1:3" x14ac:dyDescent="0.35">
      <c r="A66" s="139" t="s">
        <v>162</v>
      </c>
      <c r="B66" s="140">
        <f>Olajok!D71</f>
        <v>3220</v>
      </c>
      <c r="C66" s="140">
        <f>Olajok!F71</f>
        <v>0</v>
      </c>
    </row>
    <row r="67" spans="1:3" x14ac:dyDescent="0.35">
      <c r="A67" s="139" t="s">
        <v>163</v>
      </c>
      <c r="B67" s="140">
        <f>Olajok!D72</f>
        <v>2970</v>
      </c>
      <c r="C67" s="140">
        <f>Olajok!F72</f>
        <v>0</v>
      </c>
    </row>
    <row r="68" spans="1:3" x14ac:dyDescent="0.35">
      <c r="A68" s="139" t="s">
        <v>164</v>
      </c>
      <c r="B68" s="140">
        <f>Olajok!D73</f>
        <v>770</v>
      </c>
      <c r="C68" s="140">
        <f>Olajok!F73</f>
        <v>0</v>
      </c>
    </row>
    <row r="69" spans="1:3" x14ac:dyDescent="0.35">
      <c r="A69" s="139" t="s">
        <v>165</v>
      </c>
      <c r="B69" s="140">
        <f>Olajok!D74</f>
        <v>1380</v>
      </c>
      <c r="C69" s="140">
        <f>Olajok!F74</f>
        <v>0</v>
      </c>
    </row>
    <row r="70" spans="1:3" x14ac:dyDescent="0.35">
      <c r="A70" s="139" t="s">
        <v>166</v>
      </c>
      <c r="B70" s="140">
        <f>Olajok!D75</f>
        <v>1500</v>
      </c>
      <c r="C70" s="140">
        <f>Olajok!F75</f>
        <v>0</v>
      </c>
    </row>
    <row r="71" spans="1:3" x14ac:dyDescent="0.35">
      <c r="A71" s="139" t="s">
        <v>167</v>
      </c>
      <c r="B71" s="140">
        <f>Olajok!D76</f>
        <v>1230</v>
      </c>
      <c r="C71" s="140">
        <f>Olajok!F76</f>
        <v>0</v>
      </c>
    </row>
    <row r="72" spans="1:3" x14ac:dyDescent="0.35">
      <c r="A72" s="139" t="s">
        <v>168</v>
      </c>
      <c r="B72" s="140">
        <f>Olajok!D77</f>
        <v>580</v>
      </c>
      <c r="C72" s="140">
        <f>Olajok!F77</f>
        <v>0</v>
      </c>
    </row>
    <row r="73" spans="1:3" x14ac:dyDescent="0.35">
      <c r="A73" s="139" t="s">
        <v>169</v>
      </c>
      <c r="B73" s="140">
        <f>Olajok!D78</f>
        <v>1600</v>
      </c>
      <c r="C73" s="140">
        <f>Olajok!F78</f>
        <v>0</v>
      </c>
    </row>
    <row r="74" spans="1:3" x14ac:dyDescent="0.35">
      <c r="A74" s="139" t="s">
        <v>170</v>
      </c>
      <c r="B74" s="140">
        <f>Olajok!D79</f>
        <v>3840</v>
      </c>
      <c r="C74" s="140">
        <f>Olajok!F79</f>
        <v>0</v>
      </c>
    </row>
    <row r="75" spans="1:3" x14ac:dyDescent="0.35">
      <c r="A75" s="139" t="s">
        <v>171</v>
      </c>
      <c r="B75" s="140">
        <f>Olajok!D80</f>
        <v>4650</v>
      </c>
      <c r="C75" s="140">
        <f>Olajok!F80</f>
        <v>0</v>
      </c>
    </row>
    <row r="76" spans="1:3" x14ac:dyDescent="0.35">
      <c r="A76" s="139" t="s">
        <v>172</v>
      </c>
      <c r="B76" s="140">
        <f>Olajok!D81</f>
        <v>4400</v>
      </c>
      <c r="C76" s="140">
        <f>Olajok!F81</f>
        <v>0</v>
      </c>
    </row>
    <row r="77" spans="1:3" x14ac:dyDescent="0.35">
      <c r="A77" s="139" t="s">
        <v>181</v>
      </c>
      <c r="B77" s="140">
        <f>Olajok!D82</f>
        <v>460</v>
      </c>
      <c r="C77" s="140">
        <f>Olajok!F82</f>
        <v>0</v>
      </c>
    </row>
    <row r="78" spans="1:3" x14ac:dyDescent="0.35">
      <c r="A78" s="139" t="s">
        <v>182</v>
      </c>
      <c r="B78" s="140">
        <f>Olajok!D83</f>
        <v>830</v>
      </c>
      <c r="C78" s="140">
        <f>Olajok!F83</f>
        <v>0</v>
      </c>
    </row>
    <row r="79" spans="1:3" x14ac:dyDescent="0.35">
      <c r="A79" s="139" t="s">
        <v>183</v>
      </c>
      <c r="B79" s="140">
        <f>Olajok!D84</f>
        <v>1630</v>
      </c>
      <c r="C79" s="140">
        <f>Olajok!F84</f>
        <v>0</v>
      </c>
    </row>
    <row r="80" spans="1:3" x14ac:dyDescent="0.35">
      <c r="A80" s="139" t="s">
        <v>184</v>
      </c>
      <c r="B80" s="140">
        <f>Olajok!D85</f>
        <v>1850</v>
      </c>
      <c r="C80" s="140">
        <f>Olajok!F85</f>
        <v>0</v>
      </c>
    </row>
    <row r="81" spans="1:3" x14ac:dyDescent="0.35">
      <c r="A81" s="139" t="s">
        <v>185</v>
      </c>
      <c r="B81" s="140">
        <f>Olajok!D86</f>
        <v>1600</v>
      </c>
      <c r="C81" s="140">
        <f>Olajok!F86</f>
        <v>0</v>
      </c>
    </row>
    <row r="82" spans="1:3" x14ac:dyDescent="0.35">
      <c r="A82" s="139" t="s">
        <v>611</v>
      </c>
      <c r="B82" s="140">
        <f>Olajok!D87</f>
        <v>1050</v>
      </c>
      <c r="C82" s="140">
        <f>Olajok!F87</f>
        <v>0</v>
      </c>
    </row>
    <row r="83" spans="1:3" x14ac:dyDescent="0.35">
      <c r="A83" s="139" t="s">
        <v>600</v>
      </c>
      <c r="B83" s="140">
        <f>Olajok!D88</f>
        <v>4500</v>
      </c>
      <c r="C83" s="140">
        <f>Olajok!F88</f>
        <v>0</v>
      </c>
    </row>
    <row r="84" spans="1:3" x14ac:dyDescent="0.35">
      <c r="A84" s="139" t="s">
        <v>599</v>
      </c>
      <c r="B84" s="140">
        <f>Olajok!D89</f>
        <v>15200</v>
      </c>
      <c r="C84" s="140">
        <f>Olajok!F89</f>
        <v>0</v>
      </c>
    </row>
    <row r="85" spans="1:3" x14ac:dyDescent="0.35">
      <c r="A85" s="139" t="s">
        <v>601</v>
      </c>
      <c r="B85" s="140">
        <f>Olajok!D90</f>
        <v>14950</v>
      </c>
      <c r="C85" s="140">
        <f>Olajok!F90</f>
        <v>0</v>
      </c>
    </row>
    <row r="86" spans="1:3" x14ac:dyDescent="0.35">
      <c r="A86" s="139" t="s">
        <v>186</v>
      </c>
      <c r="B86" s="140">
        <f>Olajok!D91</f>
        <v>530</v>
      </c>
      <c r="C86" s="140">
        <f>Olajok!F91</f>
        <v>0</v>
      </c>
    </row>
    <row r="87" spans="1:3" x14ac:dyDescent="0.35">
      <c r="A87" s="139" t="s">
        <v>187</v>
      </c>
      <c r="B87" s="140">
        <f>Olajok!D92</f>
        <v>1030</v>
      </c>
      <c r="C87" s="140">
        <f>Olajok!F92</f>
        <v>0</v>
      </c>
    </row>
    <row r="88" spans="1:3" x14ac:dyDescent="0.35">
      <c r="A88" s="139" t="s">
        <v>188</v>
      </c>
      <c r="B88" s="140">
        <f>Olajok!D93</f>
        <v>2460</v>
      </c>
      <c r="C88" s="140">
        <f>Olajok!F93</f>
        <v>0</v>
      </c>
    </row>
    <row r="89" spans="1:3" x14ac:dyDescent="0.35">
      <c r="A89" s="139" t="s">
        <v>507</v>
      </c>
      <c r="B89" s="140">
        <f>Olajok!D94</f>
        <v>2180</v>
      </c>
      <c r="C89" s="140">
        <f>Olajok!F94</f>
        <v>0</v>
      </c>
    </row>
    <row r="90" spans="1:3" x14ac:dyDescent="0.35">
      <c r="A90" s="139" t="s">
        <v>689</v>
      </c>
      <c r="B90" s="140">
        <f>Olajok!D95</f>
        <v>500</v>
      </c>
      <c r="C90" s="140">
        <f>Olajok!F95</f>
        <v>0</v>
      </c>
    </row>
    <row r="91" spans="1:3" x14ac:dyDescent="0.35">
      <c r="A91" s="139" t="s">
        <v>664</v>
      </c>
      <c r="B91" s="140">
        <f>Olajok!D96</f>
        <v>1100</v>
      </c>
      <c r="C91" s="140">
        <f>Olajok!F96</f>
        <v>0</v>
      </c>
    </row>
    <row r="92" spans="1:3" x14ac:dyDescent="0.35">
      <c r="A92" s="139" t="s">
        <v>665</v>
      </c>
      <c r="B92" s="140">
        <f>Olajok!D97</f>
        <v>2600</v>
      </c>
      <c r="C92" s="140">
        <f>Olajok!F97</f>
        <v>0</v>
      </c>
    </row>
    <row r="93" spans="1:3" x14ac:dyDescent="0.35">
      <c r="A93" s="139" t="s">
        <v>189</v>
      </c>
      <c r="B93" s="140">
        <f>Olajok!D98</f>
        <v>570</v>
      </c>
      <c r="C93" s="140">
        <f>Olajok!F98</f>
        <v>0</v>
      </c>
    </row>
    <row r="94" spans="1:3" x14ac:dyDescent="0.35">
      <c r="A94" s="139" t="s">
        <v>190</v>
      </c>
      <c r="B94" s="140">
        <f>Olajok!D99</f>
        <v>1370</v>
      </c>
      <c r="C94" s="140">
        <f>Olajok!F99</f>
        <v>0</v>
      </c>
    </row>
    <row r="95" spans="1:3" x14ac:dyDescent="0.35">
      <c r="A95" s="139" t="s">
        <v>191</v>
      </c>
      <c r="B95" s="140">
        <f>Olajok!D100</f>
        <v>3120</v>
      </c>
      <c r="C95" s="140">
        <f>Olajok!F100</f>
        <v>0</v>
      </c>
    </row>
    <row r="96" spans="1:3" x14ac:dyDescent="0.35">
      <c r="A96" s="139" t="s">
        <v>192</v>
      </c>
      <c r="B96" s="140">
        <f>Olajok!D101</f>
        <v>3730</v>
      </c>
      <c r="C96" s="140">
        <f>Olajok!F101</f>
        <v>0</v>
      </c>
    </row>
    <row r="97" spans="1:3" x14ac:dyDescent="0.35">
      <c r="A97" s="139" t="s">
        <v>193</v>
      </c>
      <c r="B97" s="140">
        <f>Olajok!D102</f>
        <v>3470</v>
      </c>
      <c r="C97" s="140">
        <f>Olajok!F102</f>
        <v>0</v>
      </c>
    </row>
    <row r="98" spans="1:3" x14ac:dyDescent="0.35">
      <c r="A98" s="139" t="s">
        <v>194</v>
      </c>
      <c r="B98" s="140">
        <f>Olajok!D103</f>
        <v>570</v>
      </c>
      <c r="C98" s="140">
        <f>Olajok!F103</f>
        <v>0</v>
      </c>
    </row>
    <row r="99" spans="1:3" x14ac:dyDescent="0.35">
      <c r="A99" s="139" t="s">
        <v>195</v>
      </c>
      <c r="B99" s="140">
        <f>Olajok!D104</f>
        <v>1420</v>
      </c>
      <c r="C99" s="140">
        <f>Olajok!F104</f>
        <v>0</v>
      </c>
    </row>
    <row r="100" spans="1:3" x14ac:dyDescent="0.35">
      <c r="A100" s="139" t="s">
        <v>196</v>
      </c>
      <c r="B100" s="140">
        <f>Olajok!D105</f>
        <v>3290</v>
      </c>
      <c r="C100" s="140">
        <f>Olajok!F105</f>
        <v>0</v>
      </c>
    </row>
    <row r="101" spans="1:3" x14ac:dyDescent="0.35">
      <c r="A101" s="139" t="s">
        <v>197</v>
      </c>
      <c r="B101" s="140">
        <f>Olajok!D106</f>
        <v>3940</v>
      </c>
      <c r="C101" s="140">
        <f>Olajok!F106</f>
        <v>0</v>
      </c>
    </row>
    <row r="102" spans="1:3" x14ac:dyDescent="0.35">
      <c r="A102" s="139" t="s">
        <v>198</v>
      </c>
      <c r="B102" s="140">
        <f>Olajok!D107</f>
        <v>3680</v>
      </c>
      <c r="C102" s="140">
        <f>Olajok!F107</f>
        <v>0</v>
      </c>
    </row>
    <row r="103" spans="1:3" x14ac:dyDescent="0.35">
      <c r="A103" s="139" t="s">
        <v>201</v>
      </c>
      <c r="B103" s="140">
        <f>Olajok!D108</f>
        <v>1810</v>
      </c>
      <c r="C103" s="140">
        <f>Olajok!F108</f>
        <v>0</v>
      </c>
    </row>
    <row r="104" spans="1:3" x14ac:dyDescent="0.35">
      <c r="A104" s="139" t="s">
        <v>199</v>
      </c>
      <c r="B104" s="140">
        <f>Olajok!D109</f>
        <v>5090</v>
      </c>
      <c r="C104" s="140">
        <f>Olajok!F109</f>
        <v>0</v>
      </c>
    </row>
    <row r="105" spans="1:3" x14ac:dyDescent="0.35">
      <c r="A105" s="139" t="s">
        <v>202</v>
      </c>
      <c r="B105" s="140">
        <f>Olajok!D110</f>
        <v>1810</v>
      </c>
      <c r="C105" s="140">
        <f>Olajok!F110</f>
        <v>0</v>
      </c>
    </row>
    <row r="106" spans="1:3" x14ac:dyDescent="0.35">
      <c r="A106" s="139" t="s">
        <v>200</v>
      </c>
      <c r="B106" s="140">
        <f>Olajok!D111</f>
        <v>5090</v>
      </c>
      <c r="C106" s="140">
        <f>Olajok!F111</f>
        <v>0</v>
      </c>
    </row>
    <row r="107" spans="1:3" x14ac:dyDescent="0.35">
      <c r="A107" s="139" t="s">
        <v>203</v>
      </c>
      <c r="B107" s="140">
        <f>Olajok!D112</f>
        <v>580</v>
      </c>
      <c r="C107" s="140">
        <f>Olajok!F112</f>
        <v>0</v>
      </c>
    </row>
    <row r="108" spans="1:3" x14ac:dyDescent="0.35">
      <c r="A108" s="139" t="s">
        <v>204</v>
      </c>
      <c r="B108" s="140">
        <f>Olajok!D113</f>
        <v>1600</v>
      </c>
      <c r="C108" s="140">
        <f>Olajok!F113</f>
        <v>0</v>
      </c>
    </row>
    <row r="109" spans="1:3" x14ac:dyDescent="0.35">
      <c r="A109" s="139" t="s">
        <v>205</v>
      </c>
      <c r="B109" s="140">
        <f>Olajok!D114</f>
        <v>3840</v>
      </c>
      <c r="C109" s="140">
        <f>Olajok!F114</f>
        <v>0</v>
      </c>
    </row>
    <row r="110" spans="1:3" x14ac:dyDescent="0.35">
      <c r="A110" s="139" t="s">
        <v>206</v>
      </c>
      <c r="B110" s="140">
        <f>Olajok!D115</f>
        <v>4650</v>
      </c>
      <c r="C110" s="140">
        <f>Olajok!F115</f>
        <v>0</v>
      </c>
    </row>
    <row r="111" spans="1:3" x14ac:dyDescent="0.35">
      <c r="A111" s="139" t="s">
        <v>207</v>
      </c>
      <c r="B111" s="140">
        <f>Olajok!D116</f>
        <v>4400</v>
      </c>
      <c r="C111" s="140">
        <f>Olajok!F116</f>
        <v>0</v>
      </c>
    </row>
    <row r="112" spans="1:3" x14ac:dyDescent="0.35">
      <c r="A112" s="139" t="s">
        <v>688</v>
      </c>
      <c r="B112" s="140">
        <f>Olajok!D117</f>
        <v>580</v>
      </c>
      <c r="C112" s="140">
        <f>Olajok!F117</f>
        <v>0</v>
      </c>
    </row>
    <row r="113" spans="1:3" x14ac:dyDescent="0.35">
      <c r="A113" s="139" t="s">
        <v>666</v>
      </c>
      <c r="B113" s="140">
        <f>Olajok!D118</f>
        <v>1600</v>
      </c>
      <c r="C113" s="140">
        <f>Olajok!F118</f>
        <v>0</v>
      </c>
    </row>
    <row r="114" spans="1:3" x14ac:dyDescent="0.35">
      <c r="A114" s="139" t="s">
        <v>579</v>
      </c>
      <c r="B114" s="140">
        <f>Olajok!D119</f>
        <v>2810</v>
      </c>
      <c r="C114" s="140">
        <f>Olajok!F119</f>
        <v>0</v>
      </c>
    </row>
    <row r="115" spans="1:3" x14ac:dyDescent="0.35">
      <c r="A115" s="139" t="s">
        <v>209</v>
      </c>
      <c r="B115" s="140">
        <f>Olajok!D120</f>
        <v>2860</v>
      </c>
      <c r="C115" s="140">
        <f>Olajok!F120</f>
        <v>0</v>
      </c>
    </row>
    <row r="116" spans="1:3" x14ac:dyDescent="0.35">
      <c r="A116" s="139" t="s">
        <v>210</v>
      </c>
      <c r="B116" s="140">
        <f>Olajok!D121</f>
        <v>2860</v>
      </c>
      <c r="C116" s="140">
        <f>Olajok!F121</f>
        <v>0</v>
      </c>
    </row>
    <row r="117" spans="1:3" x14ac:dyDescent="0.35">
      <c r="A117" s="139" t="s">
        <v>382</v>
      </c>
      <c r="B117" s="140">
        <f>Olajok!D122</f>
        <v>2960</v>
      </c>
      <c r="C117" s="140">
        <f>Olajok!F122</f>
        <v>0</v>
      </c>
    </row>
    <row r="118" spans="1:3" x14ac:dyDescent="0.35">
      <c r="A118" s="139" t="s">
        <v>670</v>
      </c>
      <c r="B118" s="140">
        <f>Olajok!D123</f>
        <v>6500</v>
      </c>
      <c r="C118" s="140">
        <f>Olajok!F123</f>
        <v>0</v>
      </c>
    </row>
    <row r="119" spans="1:3" x14ac:dyDescent="0.35">
      <c r="A119" s="139" t="s">
        <v>208</v>
      </c>
      <c r="B119" s="140">
        <f>Olajok!D124</f>
        <v>360</v>
      </c>
      <c r="C119" s="140">
        <f>Olajok!F124</f>
        <v>0</v>
      </c>
    </row>
    <row r="120" spans="1:3" x14ac:dyDescent="0.35">
      <c r="A120" s="139" t="s">
        <v>212</v>
      </c>
      <c r="B120" s="140">
        <f>+Lisztek!D7</f>
        <v>370</v>
      </c>
      <c r="C120">
        <f>+Lisztek!F7</f>
        <v>0</v>
      </c>
    </row>
    <row r="121" spans="1:3" x14ac:dyDescent="0.35">
      <c r="A121" s="139" t="s">
        <v>213</v>
      </c>
      <c r="B121" s="140">
        <f>+Lisztek!D8</f>
        <v>450</v>
      </c>
      <c r="C121">
        <f>+Lisztek!F8</f>
        <v>0</v>
      </c>
    </row>
    <row r="122" spans="1:3" x14ac:dyDescent="0.35">
      <c r="A122" s="139" t="s">
        <v>214</v>
      </c>
      <c r="B122" s="140">
        <f>+Lisztek!D9</f>
        <v>390</v>
      </c>
      <c r="C122">
        <f>+Lisztek!F9</f>
        <v>0</v>
      </c>
    </row>
    <row r="123" spans="1:3" x14ac:dyDescent="0.35">
      <c r="A123" s="139" t="s">
        <v>218</v>
      </c>
      <c r="B123" s="140">
        <f>+Lisztek!D10</f>
        <v>590</v>
      </c>
      <c r="C123">
        <f>+Lisztek!F10</f>
        <v>0</v>
      </c>
    </row>
    <row r="124" spans="1:3" x14ac:dyDescent="0.35">
      <c r="A124" s="139" t="s">
        <v>219</v>
      </c>
      <c r="B124" s="140">
        <f>+Lisztek!D11</f>
        <v>865</v>
      </c>
      <c r="C124">
        <f>+Lisztek!F11</f>
        <v>0</v>
      </c>
    </row>
    <row r="125" spans="1:3" x14ac:dyDescent="0.35">
      <c r="A125" s="139" t="s">
        <v>220</v>
      </c>
      <c r="B125" s="140">
        <f>+Lisztek!D12</f>
        <v>1190</v>
      </c>
      <c r="C125">
        <f>+Lisztek!F12</f>
        <v>0</v>
      </c>
    </row>
    <row r="126" spans="1:3" x14ac:dyDescent="0.35">
      <c r="A126" s="139" t="s">
        <v>221</v>
      </c>
      <c r="B126" s="140">
        <f>+Lisztek!D13</f>
        <v>685</v>
      </c>
      <c r="C126">
        <f>+Lisztek!F13</f>
        <v>0</v>
      </c>
    </row>
    <row r="127" spans="1:3" x14ac:dyDescent="0.35">
      <c r="A127" s="139" t="s">
        <v>222</v>
      </c>
      <c r="B127" s="140">
        <f>+Lisztek!D14</f>
        <v>1050</v>
      </c>
      <c r="C127">
        <f>+Lisztek!F14</f>
        <v>0</v>
      </c>
    </row>
    <row r="128" spans="1:3" x14ac:dyDescent="0.35">
      <c r="A128" s="139" t="s">
        <v>223</v>
      </c>
      <c r="B128" s="140">
        <f>+Lisztek!D15</f>
        <v>1570</v>
      </c>
      <c r="C128">
        <f>+Lisztek!F15</f>
        <v>0</v>
      </c>
    </row>
    <row r="129" spans="1:3" x14ac:dyDescent="0.35">
      <c r="A129" s="139" t="s">
        <v>224</v>
      </c>
      <c r="B129" s="140">
        <f>+Lisztek!D16</f>
        <v>475</v>
      </c>
      <c r="C129">
        <f>+Lisztek!F16</f>
        <v>0</v>
      </c>
    </row>
    <row r="130" spans="1:3" x14ac:dyDescent="0.35">
      <c r="A130" s="139" t="s">
        <v>225</v>
      </c>
      <c r="B130" s="140">
        <f>+Lisztek!D17</f>
        <v>645</v>
      </c>
      <c r="C130">
        <f>+Lisztek!F17</f>
        <v>0</v>
      </c>
    </row>
    <row r="131" spans="1:3" x14ac:dyDescent="0.35">
      <c r="A131" s="139" t="s">
        <v>226</v>
      </c>
      <c r="B131" s="140">
        <f>+Lisztek!D18</f>
        <v>750</v>
      </c>
      <c r="C131">
        <f>+Lisztek!F18</f>
        <v>0</v>
      </c>
    </row>
    <row r="132" spans="1:3" x14ac:dyDescent="0.35">
      <c r="A132" s="139" t="s">
        <v>227</v>
      </c>
      <c r="B132" s="140">
        <f>+Lisztek!D19</f>
        <v>600</v>
      </c>
      <c r="C132">
        <f>+Lisztek!F19</f>
        <v>0</v>
      </c>
    </row>
    <row r="133" spans="1:3" x14ac:dyDescent="0.35">
      <c r="A133" s="139" t="s">
        <v>228</v>
      </c>
      <c r="B133" s="140">
        <f>+Lisztek!D20</f>
        <v>900</v>
      </c>
      <c r="C133">
        <f>+Lisztek!F20</f>
        <v>0</v>
      </c>
    </row>
    <row r="134" spans="1:3" x14ac:dyDescent="0.35">
      <c r="A134" s="139" t="s">
        <v>229</v>
      </c>
      <c r="B134" s="140">
        <f>+Lisztek!D21</f>
        <v>1260</v>
      </c>
      <c r="C134">
        <f>+Lisztek!F21</f>
        <v>0</v>
      </c>
    </row>
    <row r="135" spans="1:3" x14ac:dyDescent="0.35">
      <c r="A135" s="139" t="s">
        <v>230</v>
      </c>
      <c r="B135" s="140">
        <f>+Lisztek!D22</f>
        <v>475</v>
      </c>
      <c r="C135">
        <f>+Lisztek!F22</f>
        <v>0</v>
      </c>
    </row>
    <row r="136" spans="1:3" x14ac:dyDescent="0.35">
      <c r="A136" s="139" t="s">
        <v>231</v>
      </c>
      <c r="B136" s="140">
        <f>+Lisztek!D23</f>
        <v>645</v>
      </c>
      <c r="C136">
        <f>+Lisztek!F23</f>
        <v>0</v>
      </c>
    </row>
    <row r="137" spans="1:3" x14ac:dyDescent="0.35">
      <c r="A137" s="139" t="s">
        <v>232</v>
      </c>
      <c r="B137" s="140">
        <f>+Lisztek!D24</f>
        <v>760</v>
      </c>
      <c r="C137">
        <f>+Lisztek!F24</f>
        <v>0</v>
      </c>
    </row>
    <row r="138" spans="1:3" x14ac:dyDescent="0.35">
      <c r="A138" s="139" t="s">
        <v>233</v>
      </c>
      <c r="B138" s="140">
        <f>+Lisztek!D25</f>
        <v>400</v>
      </c>
      <c r="C138">
        <f>+Lisztek!F25</f>
        <v>0</v>
      </c>
    </row>
    <row r="139" spans="1:3" x14ac:dyDescent="0.35">
      <c r="A139" s="139" t="s">
        <v>234</v>
      </c>
      <c r="B139" s="140">
        <f>+Lisztek!D26</f>
        <v>500</v>
      </c>
      <c r="C139">
        <f>+Lisztek!F26</f>
        <v>0</v>
      </c>
    </row>
    <row r="140" spans="1:3" x14ac:dyDescent="0.35">
      <c r="A140" s="139" t="s">
        <v>236</v>
      </c>
      <c r="B140" s="140">
        <f>+Lisztek!D27</f>
        <v>500</v>
      </c>
      <c r="C140">
        <f>+Lisztek!F27</f>
        <v>0</v>
      </c>
    </row>
    <row r="141" spans="1:3" x14ac:dyDescent="0.35">
      <c r="A141" s="139" t="s">
        <v>658</v>
      </c>
      <c r="B141" s="140">
        <f>+Lisztek!D28</f>
        <v>440</v>
      </c>
      <c r="C141">
        <f>+Lisztek!F28</f>
        <v>0</v>
      </c>
    </row>
    <row r="142" spans="1:3" x14ac:dyDescent="0.35">
      <c r="A142" s="139" t="s">
        <v>659</v>
      </c>
      <c r="B142" s="140">
        <f>+Lisztek!D29</f>
        <v>580</v>
      </c>
      <c r="C142">
        <f>+Lisztek!F29</f>
        <v>0</v>
      </c>
    </row>
    <row r="143" spans="1:3" x14ac:dyDescent="0.35">
      <c r="A143" s="139" t="s">
        <v>235</v>
      </c>
      <c r="B143" s="140">
        <f>+Lisztek!D30</f>
        <v>660</v>
      </c>
      <c r="C143">
        <f>+Lisztek!F30</f>
        <v>0</v>
      </c>
    </row>
    <row r="144" spans="1:3" x14ac:dyDescent="0.35">
      <c r="A144" s="139" t="s">
        <v>237</v>
      </c>
      <c r="B144" s="140">
        <f>+Lisztek!D31</f>
        <v>465</v>
      </c>
      <c r="C144">
        <f>+Lisztek!F31</f>
        <v>0</v>
      </c>
    </row>
    <row r="145" spans="1:3" x14ac:dyDescent="0.35">
      <c r="A145" s="139" t="s">
        <v>238</v>
      </c>
      <c r="B145" s="140">
        <f>+Lisztek!D32</f>
        <v>610</v>
      </c>
      <c r="C145">
        <f>+Lisztek!F32</f>
        <v>0</v>
      </c>
    </row>
    <row r="146" spans="1:3" x14ac:dyDescent="0.35">
      <c r="A146" s="139" t="s">
        <v>239</v>
      </c>
      <c r="B146" s="140">
        <f>+Lisztek!D33</f>
        <v>685</v>
      </c>
      <c r="C146">
        <f>+Lisztek!F33</f>
        <v>0</v>
      </c>
    </row>
    <row r="147" spans="1:3" x14ac:dyDescent="0.35">
      <c r="A147" s="139" t="s">
        <v>240</v>
      </c>
      <c r="B147" s="140">
        <f>+Lisztek!D34</f>
        <v>1240</v>
      </c>
      <c r="C147">
        <f>+Lisztek!F34</f>
        <v>0</v>
      </c>
    </row>
    <row r="148" spans="1:3" x14ac:dyDescent="0.35">
      <c r="A148" s="139" t="s">
        <v>241</v>
      </c>
      <c r="B148" s="140">
        <f>+Lisztek!D35</f>
        <v>2180</v>
      </c>
      <c r="C148">
        <f>+Lisztek!F35</f>
        <v>0</v>
      </c>
    </row>
    <row r="149" spans="1:3" x14ac:dyDescent="0.35">
      <c r="A149" s="139" t="s">
        <v>242</v>
      </c>
      <c r="B149" s="140">
        <f>+Lisztek!D36</f>
        <v>3820</v>
      </c>
      <c r="C149">
        <f>+Lisztek!F36</f>
        <v>0</v>
      </c>
    </row>
    <row r="150" spans="1:3" x14ac:dyDescent="0.35">
      <c r="A150" s="139" t="s">
        <v>243</v>
      </c>
      <c r="B150" s="140">
        <f>+Lisztek!D37</f>
        <v>1650</v>
      </c>
      <c r="C150">
        <f>+Lisztek!F37</f>
        <v>0</v>
      </c>
    </row>
    <row r="151" spans="1:3" x14ac:dyDescent="0.35">
      <c r="A151" s="139" t="s">
        <v>244</v>
      </c>
      <c r="B151" s="140">
        <f>+Lisztek!D38</f>
        <v>3000</v>
      </c>
      <c r="C151">
        <f>+Lisztek!F38</f>
        <v>0</v>
      </c>
    </row>
    <row r="152" spans="1:3" x14ac:dyDescent="0.35">
      <c r="A152" s="139" t="s">
        <v>245</v>
      </c>
      <c r="B152" s="140">
        <f>+Lisztek!D39</f>
        <v>5500</v>
      </c>
      <c r="C152">
        <f>+Lisztek!F39</f>
        <v>0</v>
      </c>
    </row>
    <row r="153" spans="1:3" x14ac:dyDescent="0.35">
      <c r="A153" s="139" t="s">
        <v>246</v>
      </c>
      <c r="B153" s="140">
        <f>+Lisztek!D40</f>
        <v>455</v>
      </c>
      <c r="C153">
        <f>+Lisztek!F40</f>
        <v>0</v>
      </c>
    </row>
    <row r="154" spans="1:3" x14ac:dyDescent="0.35">
      <c r="A154" s="139" t="s">
        <v>247</v>
      </c>
      <c r="B154" s="140">
        <f>+Lisztek!D41</f>
        <v>600</v>
      </c>
      <c r="C154">
        <f>+Lisztek!F41</f>
        <v>0</v>
      </c>
    </row>
    <row r="155" spans="1:3" x14ac:dyDescent="0.35">
      <c r="A155" s="139" t="s">
        <v>248</v>
      </c>
      <c r="B155" s="140">
        <f>+Lisztek!D42</f>
        <v>665</v>
      </c>
      <c r="C155">
        <f>+Lisztek!F42</f>
        <v>0</v>
      </c>
    </row>
    <row r="156" spans="1:3" x14ac:dyDescent="0.35">
      <c r="A156" s="139" t="s">
        <v>249</v>
      </c>
      <c r="B156" s="140">
        <f>+Lisztek!D43</f>
        <v>1350</v>
      </c>
      <c r="C156" t="str">
        <f>+Lisztek!F43</f>
        <v>átmeneti készlethiány</v>
      </c>
    </row>
    <row r="157" spans="1:3" x14ac:dyDescent="0.35">
      <c r="A157" s="139" t="s">
        <v>250</v>
      </c>
      <c r="B157" s="140">
        <f>+Lisztek!D44</f>
        <v>2400</v>
      </c>
      <c r="C157" t="str">
        <f>+Lisztek!F44</f>
        <v>átmeneti készlethiány</v>
      </c>
    </row>
    <row r="158" spans="1:3" x14ac:dyDescent="0.35">
      <c r="A158" s="139" t="s">
        <v>251</v>
      </c>
      <c r="B158" s="140">
        <f>+Lisztek!D45</f>
        <v>4300</v>
      </c>
      <c r="C158" t="str">
        <f>+Lisztek!F45</f>
        <v>átmeneti készlethiány</v>
      </c>
    </row>
    <row r="159" spans="1:3" x14ac:dyDescent="0.35">
      <c r="A159" s="139" t="s">
        <v>252</v>
      </c>
      <c r="B159" s="140">
        <f>+Lisztek!D46</f>
        <v>400</v>
      </c>
      <c r="C159">
        <f>+Lisztek!F46</f>
        <v>0</v>
      </c>
    </row>
    <row r="160" spans="1:3" x14ac:dyDescent="0.35">
      <c r="A160" s="139" t="s">
        <v>253</v>
      </c>
      <c r="B160" s="140">
        <f>+Lisztek!D47</f>
        <v>495</v>
      </c>
      <c r="C160">
        <f>+Lisztek!F47</f>
        <v>0</v>
      </c>
    </row>
    <row r="161" spans="1:3" x14ac:dyDescent="0.35">
      <c r="A161" s="139" t="s">
        <v>254</v>
      </c>
      <c r="B161" s="140">
        <f>+Lisztek!D48</f>
        <v>455</v>
      </c>
      <c r="C161">
        <f>+Lisztek!F48</f>
        <v>0</v>
      </c>
    </row>
    <row r="162" spans="1:3" x14ac:dyDescent="0.35">
      <c r="A162" s="139" t="s">
        <v>510</v>
      </c>
      <c r="B162" s="140">
        <f>+Lisztek!D49</f>
        <v>450</v>
      </c>
      <c r="C162">
        <f>+Lisztek!F49</f>
        <v>0</v>
      </c>
    </row>
    <row r="163" spans="1:3" x14ac:dyDescent="0.35">
      <c r="A163" s="139" t="s">
        <v>511</v>
      </c>
      <c r="B163" s="140">
        <f>+Lisztek!D50</f>
        <v>600</v>
      </c>
      <c r="C163">
        <f>+Lisztek!F50</f>
        <v>0</v>
      </c>
    </row>
    <row r="164" spans="1:3" x14ac:dyDescent="0.35">
      <c r="A164" s="139" t="s">
        <v>512</v>
      </c>
      <c r="B164" s="140">
        <f>+Lisztek!D51</f>
        <v>690</v>
      </c>
      <c r="C164">
        <f>+Lisztek!F51</f>
        <v>0</v>
      </c>
    </row>
    <row r="165" spans="1:3" x14ac:dyDescent="0.35">
      <c r="A165" s="139" t="s">
        <v>604</v>
      </c>
      <c r="B165" s="140">
        <f>+Lisztek!D52</f>
        <v>2170</v>
      </c>
      <c r="C165" t="str">
        <f>+Lisztek!F52</f>
        <v>átmeneti készlethiány</v>
      </c>
    </row>
    <row r="166" spans="1:3" x14ac:dyDescent="0.35">
      <c r="A166" s="139" t="s">
        <v>605</v>
      </c>
      <c r="B166" s="140">
        <f>+Lisztek!D53</f>
        <v>7600</v>
      </c>
      <c r="C166" t="str">
        <f>+Lisztek!F53</f>
        <v>átmeneti készlethiány</v>
      </c>
    </row>
    <row r="167" spans="1:3" x14ac:dyDescent="0.35">
      <c r="A167" s="139" t="s">
        <v>215</v>
      </c>
      <c r="B167" s="140">
        <f>+Lisztek!D54</f>
        <v>730</v>
      </c>
      <c r="C167">
        <f>+Lisztek!F54</f>
        <v>0</v>
      </c>
    </row>
    <row r="168" spans="1:3" x14ac:dyDescent="0.35">
      <c r="A168" s="139" t="s">
        <v>216</v>
      </c>
      <c r="B168" s="140">
        <f>+Lisztek!D55</f>
        <v>1140</v>
      </c>
      <c r="C168">
        <f>+Lisztek!F55</f>
        <v>0</v>
      </c>
    </row>
    <row r="169" spans="1:3" x14ac:dyDescent="0.35">
      <c r="A169" s="139" t="s">
        <v>217</v>
      </c>
      <c r="B169" s="140">
        <f>+Lisztek!D56</f>
        <v>1740</v>
      </c>
      <c r="C169">
        <f>+Lisztek!F56</f>
        <v>0</v>
      </c>
    </row>
    <row r="170" spans="1:3" x14ac:dyDescent="0.35">
      <c r="A170" s="139" t="s">
        <v>255</v>
      </c>
      <c r="B170" s="140">
        <f>+Lisztek!D57</f>
        <v>580</v>
      </c>
      <c r="C170">
        <f>+Lisztek!F57</f>
        <v>0</v>
      </c>
    </row>
    <row r="171" spans="1:3" x14ac:dyDescent="0.35">
      <c r="A171" s="139" t="s">
        <v>256</v>
      </c>
      <c r="B171" s="140">
        <f>+Lisztek!D58</f>
        <v>840</v>
      </c>
      <c r="C171">
        <f>+Lisztek!F58</f>
        <v>0</v>
      </c>
    </row>
    <row r="172" spans="1:3" x14ac:dyDescent="0.35">
      <c r="A172" s="139" t="s">
        <v>257</v>
      </c>
      <c r="B172" s="140">
        <f>+Lisztek!D59</f>
        <v>1160</v>
      </c>
      <c r="C172">
        <f>+Lisztek!F59</f>
        <v>0</v>
      </c>
    </row>
    <row r="173" spans="1:3" x14ac:dyDescent="0.35">
      <c r="A173" s="139" t="s">
        <v>258</v>
      </c>
      <c r="B173" s="140">
        <f>+Lisztek!D60</f>
        <v>450</v>
      </c>
      <c r="C173">
        <f>+Lisztek!F60</f>
        <v>0</v>
      </c>
    </row>
    <row r="174" spans="1:3" x14ac:dyDescent="0.35">
      <c r="A174" s="139" t="s">
        <v>259</v>
      </c>
      <c r="B174" s="140">
        <f>+Lisztek!D61</f>
        <v>600</v>
      </c>
      <c r="C174">
        <f>+Lisztek!F61</f>
        <v>0</v>
      </c>
    </row>
    <row r="175" spans="1:3" x14ac:dyDescent="0.35">
      <c r="A175" s="139" t="s">
        <v>260</v>
      </c>
      <c r="B175" s="140">
        <f>+Lisztek!D62</f>
        <v>700</v>
      </c>
      <c r="C175">
        <f>+Lisztek!F62</f>
        <v>0</v>
      </c>
    </row>
    <row r="176" spans="1:3" x14ac:dyDescent="0.35">
      <c r="A176" s="139" t="s">
        <v>267</v>
      </c>
      <c r="B176" s="140">
        <f>+Lisztek!D63</f>
        <v>490</v>
      </c>
      <c r="C176">
        <f>+Lisztek!F63</f>
        <v>0</v>
      </c>
    </row>
    <row r="177" spans="1:3" x14ac:dyDescent="0.35">
      <c r="A177" s="139" t="s">
        <v>268</v>
      </c>
      <c r="B177" s="140">
        <f>+Lisztek!D64</f>
        <v>690</v>
      </c>
      <c r="C177">
        <f>+Lisztek!F64</f>
        <v>0</v>
      </c>
    </row>
    <row r="178" spans="1:3" x14ac:dyDescent="0.35">
      <c r="A178" s="139" t="s">
        <v>269</v>
      </c>
      <c r="B178" s="140">
        <f>+Lisztek!D65</f>
        <v>870</v>
      </c>
      <c r="C178">
        <f>+Lisztek!F65</f>
        <v>0</v>
      </c>
    </row>
    <row r="179" spans="1:3" x14ac:dyDescent="0.35">
      <c r="A179" s="139" t="s">
        <v>264</v>
      </c>
      <c r="B179" s="140">
        <f>+Lisztek!D66</f>
        <v>440</v>
      </c>
      <c r="C179">
        <f>+Lisztek!F66</f>
        <v>0</v>
      </c>
    </row>
    <row r="180" spans="1:3" x14ac:dyDescent="0.35">
      <c r="A180" s="139" t="s">
        <v>265</v>
      </c>
      <c r="B180" s="140">
        <f>+Lisztek!D67</f>
        <v>580</v>
      </c>
      <c r="C180">
        <f>+Lisztek!F67</f>
        <v>0</v>
      </c>
    </row>
    <row r="181" spans="1:3" x14ac:dyDescent="0.35">
      <c r="A181" s="139" t="s">
        <v>266</v>
      </c>
      <c r="B181" s="140">
        <f>+Lisztek!D68</f>
        <v>660</v>
      </c>
      <c r="C181">
        <f>+Lisztek!F68</f>
        <v>0</v>
      </c>
    </row>
    <row r="182" spans="1:3" x14ac:dyDescent="0.35">
      <c r="A182" s="139" t="s">
        <v>261</v>
      </c>
      <c r="B182" s="140">
        <f>+Lisztek!D69</f>
        <v>450</v>
      </c>
      <c r="C182">
        <f>+Lisztek!F69</f>
        <v>0</v>
      </c>
    </row>
    <row r="183" spans="1:3" x14ac:dyDescent="0.35">
      <c r="A183" s="139" t="s">
        <v>262</v>
      </c>
      <c r="B183" s="140">
        <f>+Lisztek!D70</f>
        <v>600</v>
      </c>
      <c r="C183">
        <f>+Lisztek!F70</f>
        <v>0</v>
      </c>
    </row>
    <row r="184" spans="1:3" x14ac:dyDescent="0.35">
      <c r="A184" s="139" t="s">
        <v>263</v>
      </c>
      <c r="B184" s="140">
        <f>+Lisztek!D71</f>
        <v>700</v>
      </c>
      <c r="C184">
        <f>+Lisztek!F71</f>
        <v>0</v>
      </c>
    </row>
    <row r="185" spans="1:3" x14ac:dyDescent="0.35">
      <c r="A185" s="139" t="s">
        <v>613</v>
      </c>
      <c r="B185" s="140">
        <f>+'BIO TERMÉKEK'!D7</f>
        <v>1430</v>
      </c>
      <c r="C185">
        <f>+'BIO TERMÉKEK'!F7</f>
        <v>0</v>
      </c>
    </row>
    <row r="186" spans="1:3" x14ac:dyDescent="0.35">
      <c r="A186" s="139" t="s">
        <v>614</v>
      </c>
      <c r="B186" s="140">
        <f>+'BIO TERMÉKEK'!D8</f>
        <v>23100</v>
      </c>
      <c r="C186">
        <f>+'BIO TERMÉKEK'!F8</f>
        <v>0</v>
      </c>
    </row>
    <row r="187" spans="1:3" x14ac:dyDescent="0.35">
      <c r="A187" s="139" t="s">
        <v>621</v>
      </c>
      <c r="B187" s="140">
        <f>+'BIO TERMÉKEK'!D9</f>
        <v>12680</v>
      </c>
      <c r="C187">
        <f>+'BIO TERMÉKEK'!F9</f>
        <v>0</v>
      </c>
    </row>
    <row r="188" spans="1:3" x14ac:dyDescent="0.35">
      <c r="A188" s="139" t="s">
        <v>488</v>
      </c>
      <c r="B188" s="140">
        <f>+'BIO TERMÉKEK'!D10</f>
        <v>12430</v>
      </c>
      <c r="C188">
        <f>+'BIO TERMÉKEK'!F10</f>
        <v>0</v>
      </c>
    </row>
    <row r="189" spans="1:3" x14ac:dyDescent="0.35">
      <c r="A189" s="139" t="s">
        <v>528</v>
      </c>
      <c r="B189" s="140">
        <f>+'BIO TERMÉKEK'!D11</f>
        <v>1750</v>
      </c>
      <c r="C189">
        <f>+'BIO TERMÉKEK'!F11</f>
        <v>0</v>
      </c>
    </row>
    <row r="190" spans="1:3" x14ac:dyDescent="0.35">
      <c r="A190" s="139" t="s">
        <v>529</v>
      </c>
      <c r="B190" s="140">
        <f>+'BIO TERMÉKEK'!D12</f>
        <v>8860</v>
      </c>
      <c r="C190">
        <f>+'BIO TERMÉKEK'!F12</f>
        <v>0</v>
      </c>
    </row>
    <row r="191" spans="1:3" x14ac:dyDescent="0.35">
      <c r="A191" s="139" t="s">
        <v>530</v>
      </c>
      <c r="B191" s="140">
        <f>+'BIO TERMÉKEK'!D13</f>
        <v>30800</v>
      </c>
      <c r="C191">
        <f>+'BIO TERMÉKEK'!F13</f>
        <v>0</v>
      </c>
    </row>
    <row r="192" spans="1:3" x14ac:dyDescent="0.35">
      <c r="A192" s="139" t="s">
        <v>444</v>
      </c>
      <c r="B192" s="140">
        <f>+'BIO TERMÉKEK'!D14</f>
        <v>695</v>
      </c>
      <c r="C192">
        <f>+'BIO TERMÉKEK'!F14</f>
        <v>0</v>
      </c>
    </row>
    <row r="193" spans="1:3" x14ac:dyDescent="0.35">
      <c r="A193" s="139" t="s">
        <v>445</v>
      </c>
      <c r="B193" s="140">
        <f>+'BIO TERMÉKEK'!D15</f>
        <v>2190</v>
      </c>
      <c r="C193">
        <f>+'BIO TERMÉKEK'!F15</f>
        <v>0</v>
      </c>
    </row>
    <row r="194" spans="1:3" x14ac:dyDescent="0.35">
      <c r="A194" s="139" t="s">
        <v>446</v>
      </c>
      <c r="B194" s="140">
        <f>+'BIO TERMÉKEK'!D16</f>
        <v>5490</v>
      </c>
      <c r="C194">
        <f>+'BIO TERMÉKEK'!F16</f>
        <v>0</v>
      </c>
    </row>
    <row r="195" spans="1:3" x14ac:dyDescent="0.35">
      <c r="A195" s="139" t="s">
        <v>447</v>
      </c>
      <c r="B195" s="140">
        <f>+'BIO TERMÉKEK'!D17</f>
        <v>6740</v>
      </c>
      <c r="C195">
        <f>+'BIO TERMÉKEK'!F17</f>
        <v>0</v>
      </c>
    </row>
    <row r="196" spans="1:3" x14ac:dyDescent="0.35">
      <c r="A196" s="139" t="s">
        <v>448</v>
      </c>
      <c r="B196" s="140">
        <f>+'BIO TERMÉKEK'!D18</f>
        <v>6470</v>
      </c>
      <c r="C196">
        <f>+'BIO TERMÉKEK'!F18</f>
        <v>0</v>
      </c>
    </row>
    <row r="197" spans="1:3" x14ac:dyDescent="0.35">
      <c r="A197" s="139" t="s">
        <v>396</v>
      </c>
      <c r="B197" s="140">
        <f>+'BIO TERMÉKEK'!D19</f>
        <v>22880</v>
      </c>
      <c r="C197">
        <f>+'BIO TERMÉKEK'!F19</f>
        <v>0</v>
      </c>
    </row>
    <row r="198" spans="1:3" x14ac:dyDescent="0.35">
      <c r="A198" s="139" t="s">
        <v>418</v>
      </c>
      <c r="B198" s="140">
        <f>+'BIO TERMÉKEK'!D20</f>
        <v>770</v>
      </c>
      <c r="C198">
        <f>+'BIO TERMÉKEK'!F20</f>
        <v>0</v>
      </c>
    </row>
    <row r="199" spans="1:3" x14ac:dyDescent="0.35">
      <c r="A199" s="139" t="s">
        <v>419</v>
      </c>
      <c r="B199" s="140">
        <f>+'BIO TERMÉKEK'!D21</f>
        <v>2780</v>
      </c>
      <c r="C199">
        <f>+'BIO TERMÉKEK'!F21</f>
        <v>0</v>
      </c>
    </row>
    <row r="200" spans="1:3" x14ac:dyDescent="0.35">
      <c r="A200" s="139" t="s">
        <v>420</v>
      </c>
      <c r="B200" s="140">
        <f>+'BIO TERMÉKEK'!D22</f>
        <v>7220</v>
      </c>
      <c r="C200">
        <f>+'BIO TERMÉKEK'!F22</f>
        <v>0</v>
      </c>
    </row>
    <row r="201" spans="1:3" x14ac:dyDescent="0.35">
      <c r="A201" s="139" t="s">
        <v>421</v>
      </c>
      <c r="B201" s="140">
        <f>+'BIO TERMÉKEK'!D23</f>
        <v>8940</v>
      </c>
      <c r="C201">
        <f>+'BIO TERMÉKEK'!F23</f>
        <v>0</v>
      </c>
    </row>
    <row r="202" spans="1:3" x14ac:dyDescent="0.35">
      <c r="A202" s="139" t="s">
        <v>422</v>
      </c>
      <c r="B202" s="140">
        <f>+'BIO TERMÉKEK'!D24</f>
        <v>8690</v>
      </c>
      <c r="C202">
        <f>+'BIO TERMÉKEK'!F24</f>
        <v>0</v>
      </c>
    </row>
    <row r="203" spans="1:3" x14ac:dyDescent="0.35">
      <c r="A203" s="139" t="s">
        <v>437</v>
      </c>
      <c r="B203" s="140">
        <f>+'BIO TERMÉKEK'!D25</f>
        <v>2550</v>
      </c>
      <c r="C203">
        <f>+'BIO TERMÉKEK'!F25</f>
        <v>0</v>
      </c>
    </row>
    <row r="204" spans="1:3" x14ac:dyDescent="0.35">
      <c r="A204" s="139" t="s">
        <v>438</v>
      </c>
      <c r="B204" s="140">
        <f>+'BIO TERMÉKEK'!D26</f>
        <v>48510</v>
      </c>
      <c r="C204">
        <f>+'BIO TERMÉKEK'!F26</f>
        <v>0</v>
      </c>
    </row>
    <row r="205" spans="1:3" x14ac:dyDescent="0.35">
      <c r="A205" s="139" t="s">
        <v>406</v>
      </c>
      <c r="B205" s="140">
        <f>+'BIO TERMÉKEK'!D27</f>
        <v>880</v>
      </c>
      <c r="C205">
        <f>+'BIO TERMÉKEK'!F27</f>
        <v>0</v>
      </c>
    </row>
    <row r="206" spans="1:3" x14ac:dyDescent="0.35">
      <c r="A206" s="139" t="s">
        <v>407</v>
      </c>
      <c r="B206" s="140">
        <f>+'BIO TERMÉKEK'!D28</f>
        <v>3300</v>
      </c>
      <c r="C206">
        <f>+'BIO TERMÉKEK'!F28</f>
        <v>0</v>
      </c>
    </row>
    <row r="207" spans="1:3" x14ac:dyDescent="0.35">
      <c r="A207" s="139" t="s">
        <v>408</v>
      </c>
      <c r="B207" s="140">
        <f>+'BIO TERMÉKEK'!D29</f>
        <v>9520</v>
      </c>
      <c r="C207">
        <f>+'BIO TERMÉKEK'!F29</f>
        <v>0</v>
      </c>
    </row>
    <row r="208" spans="1:3" x14ac:dyDescent="0.35">
      <c r="A208" s="139" t="s">
        <v>409</v>
      </c>
      <c r="B208" s="140">
        <f>+'BIO TERMÉKEK'!D30</f>
        <v>9900</v>
      </c>
      <c r="C208">
        <f>+'BIO TERMÉKEK'!F30</f>
        <v>0</v>
      </c>
    </row>
    <row r="209" spans="1:3" x14ac:dyDescent="0.35">
      <c r="A209" s="139" t="s">
        <v>397</v>
      </c>
      <c r="B209" s="140">
        <f>+'BIO TERMÉKEK'!D31</f>
        <v>495</v>
      </c>
      <c r="C209">
        <f>+'BIO TERMÉKEK'!F31</f>
        <v>0</v>
      </c>
    </row>
    <row r="210" spans="1:3" x14ac:dyDescent="0.35">
      <c r="A210" s="139" t="s">
        <v>398</v>
      </c>
      <c r="B210" s="140">
        <f>+'BIO TERMÉKEK'!D32</f>
        <v>830</v>
      </c>
      <c r="C210">
        <f>+'BIO TERMÉKEK'!F32</f>
        <v>0</v>
      </c>
    </row>
    <row r="211" spans="1:3" x14ac:dyDescent="0.35">
      <c r="A211" s="139" t="s">
        <v>399</v>
      </c>
      <c r="B211" s="140">
        <f>+'BIO TERMÉKEK'!D33</f>
        <v>1560</v>
      </c>
      <c r="C211">
        <f>+'BIO TERMÉKEK'!F33</f>
        <v>0</v>
      </c>
    </row>
    <row r="212" spans="1:3" x14ac:dyDescent="0.35">
      <c r="A212" s="139" t="s">
        <v>400</v>
      </c>
      <c r="B212" s="140">
        <f>+'BIO TERMÉKEK'!D34</f>
        <v>1460</v>
      </c>
      <c r="C212">
        <f>+'BIO TERMÉKEK'!F34</f>
        <v>0</v>
      </c>
    </row>
    <row r="213" spans="1:3" x14ac:dyDescent="0.35">
      <c r="A213" s="139" t="s">
        <v>410</v>
      </c>
      <c r="B213" s="140">
        <f>+'BIO TERMÉKEK'!D35</f>
        <v>1170</v>
      </c>
      <c r="C213">
        <f>+'BIO TERMÉKEK'!F35</f>
        <v>0</v>
      </c>
    </row>
    <row r="214" spans="1:3" x14ac:dyDescent="0.35">
      <c r="A214" s="139" t="s">
        <v>411</v>
      </c>
      <c r="B214" s="140">
        <f>+'BIO TERMÉKEK'!D36</f>
        <v>2510</v>
      </c>
      <c r="C214">
        <f>+'BIO TERMÉKEK'!F36</f>
        <v>0</v>
      </c>
    </row>
    <row r="215" spans="1:3" x14ac:dyDescent="0.35">
      <c r="A215" s="139" t="s">
        <v>489</v>
      </c>
      <c r="B215" s="140">
        <f>+'BIO TERMÉKEK'!D37</f>
        <v>2940</v>
      </c>
      <c r="C215">
        <f>+'BIO TERMÉKEK'!F37</f>
        <v>0</v>
      </c>
    </row>
    <row r="216" spans="1:3" x14ac:dyDescent="0.35">
      <c r="A216" s="139" t="s">
        <v>412</v>
      </c>
      <c r="B216" s="140">
        <f>+'BIO TERMÉKEK'!D38</f>
        <v>2670</v>
      </c>
      <c r="C216">
        <f>+'BIO TERMÉKEK'!F38</f>
        <v>0</v>
      </c>
    </row>
    <row r="217" spans="1:3" x14ac:dyDescent="0.35">
      <c r="A217" s="139" t="s">
        <v>423</v>
      </c>
      <c r="B217" s="140">
        <f>+'BIO TERMÉKEK'!D39</f>
        <v>760</v>
      </c>
      <c r="C217">
        <f>+'BIO TERMÉKEK'!F39</f>
        <v>0</v>
      </c>
    </row>
    <row r="218" spans="1:3" x14ac:dyDescent="0.35">
      <c r="A218" s="139" t="s">
        <v>424</v>
      </c>
      <c r="B218" s="140">
        <f>+'BIO TERMÉKEK'!D40</f>
        <v>2680</v>
      </c>
      <c r="C218">
        <f>+'BIO TERMÉKEK'!F40</f>
        <v>0</v>
      </c>
    </row>
    <row r="219" spans="1:3" x14ac:dyDescent="0.35">
      <c r="A219" s="139" t="s">
        <v>425</v>
      </c>
      <c r="B219" s="140">
        <f>+'BIO TERMÉKEK'!D41</f>
        <v>6920</v>
      </c>
      <c r="C219">
        <f>+'BIO TERMÉKEK'!F41</f>
        <v>0</v>
      </c>
    </row>
    <row r="220" spans="1:3" x14ac:dyDescent="0.35">
      <c r="A220" s="139" t="s">
        <v>426</v>
      </c>
      <c r="B220" s="140">
        <f>+'BIO TERMÉKEK'!D42</f>
        <v>8560</v>
      </c>
      <c r="C220">
        <f>+'BIO TERMÉKEK'!F42</f>
        <v>0</v>
      </c>
    </row>
    <row r="221" spans="1:3" x14ac:dyDescent="0.35">
      <c r="A221" s="139" t="s">
        <v>427</v>
      </c>
      <c r="B221" s="140">
        <f>+'BIO TERMÉKEK'!D43</f>
        <v>8310</v>
      </c>
      <c r="C221">
        <f>+'BIO TERMÉKEK'!F43</f>
        <v>0</v>
      </c>
    </row>
    <row r="222" spans="1:3" x14ac:dyDescent="0.35">
      <c r="A222" s="139" t="s">
        <v>413</v>
      </c>
      <c r="B222" s="140">
        <f>+'BIO TERMÉKEK'!D44</f>
        <v>610</v>
      </c>
      <c r="C222">
        <f>+'BIO TERMÉKEK'!F44</f>
        <v>0</v>
      </c>
    </row>
    <row r="223" spans="1:3" x14ac:dyDescent="0.35">
      <c r="A223" s="139" t="s">
        <v>414</v>
      </c>
      <c r="B223" s="140">
        <f>+'BIO TERMÉKEK'!D45</f>
        <v>1790</v>
      </c>
      <c r="C223">
        <f>+'BIO TERMÉKEK'!F45</f>
        <v>0</v>
      </c>
    </row>
    <row r="224" spans="1:3" x14ac:dyDescent="0.35">
      <c r="A224" s="139" t="s">
        <v>415</v>
      </c>
      <c r="B224" s="140">
        <f>+'BIO TERMÉKEK'!D46</f>
        <v>4390</v>
      </c>
      <c r="C224">
        <f>+'BIO TERMÉKEK'!F46</f>
        <v>0</v>
      </c>
    </row>
    <row r="225" spans="1:3" x14ac:dyDescent="0.35">
      <c r="A225" s="139" t="s">
        <v>416</v>
      </c>
      <c r="B225" s="140">
        <f>+'BIO TERMÉKEK'!D47</f>
        <v>5350</v>
      </c>
      <c r="C225">
        <f>+'BIO TERMÉKEK'!F47</f>
        <v>0</v>
      </c>
    </row>
    <row r="226" spans="1:3" x14ac:dyDescent="0.35">
      <c r="A226" s="139" t="s">
        <v>417</v>
      </c>
      <c r="B226" s="140">
        <f>+'BIO TERMÉKEK'!D48</f>
        <v>5100</v>
      </c>
      <c r="C226">
        <f>+'BIO TERMÉKEK'!F48</f>
        <v>0</v>
      </c>
    </row>
    <row r="227" spans="1:3" x14ac:dyDescent="0.35">
      <c r="A227" s="139" t="s">
        <v>702</v>
      </c>
      <c r="B227" s="140">
        <f>+'BIO TERMÉKEK'!D49</f>
        <v>12900</v>
      </c>
      <c r="C227">
        <f>+'BIO TERMÉKEK'!F49</f>
        <v>0</v>
      </c>
    </row>
    <row r="228" spans="1:3" x14ac:dyDescent="0.35">
      <c r="A228" s="139" t="s">
        <v>405</v>
      </c>
      <c r="B228" s="140">
        <f>+'BIO TERMÉKEK'!D50</f>
        <v>9460</v>
      </c>
      <c r="C228">
        <f>+'BIO TERMÉKEK'!F50</f>
        <v>0</v>
      </c>
    </row>
    <row r="229" spans="1:3" x14ac:dyDescent="0.35">
      <c r="A229" s="139" t="s">
        <v>439</v>
      </c>
      <c r="B229" s="140">
        <f>+'BIO TERMÉKEK'!D51</f>
        <v>495</v>
      </c>
      <c r="C229">
        <f>+'BIO TERMÉKEK'!F51</f>
        <v>0</v>
      </c>
    </row>
    <row r="230" spans="1:3" x14ac:dyDescent="0.35">
      <c r="A230" s="139" t="s">
        <v>440</v>
      </c>
      <c r="B230" s="140">
        <f>+'BIO TERMÉKEK'!D52</f>
        <v>830</v>
      </c>
      <c r="C230">
        <f>+'BIO TERMÉKEK'!F52</f>
        <v>0</v>
      </c>
    </row>
    <row r="231" spans="1:3" x14ac:dyDescent="0.35">
      <c r="A231" s="139" t="s">
        <v>441</v>
      </c>
      <c r="B231" s="140">
        <f>+'BIO TERMÉKEK'!D53</f>
        <v>1540</v>
      </c>
      <c r="C231">
        <f>+'BIO TERMÉKEK'!F53</f>
        <v>0</v>
      </c>
    </row>
    <row r="232" spans="1:3" x14ac:dyDescent="0.35">
      <c r="A232" s="139" t="s">
        <v>442</v>
      </c>
      <c r="B232" s="140">
        <f>+'BIO TERMÉKEK'!D54</f>
        <v>1710</v>
      </c>
      <c r="C232">
        <f>+'BIO TERMÉKEK'!F54</f>
        <v>0</v>
      </c>
    </row>
    <row r="233" spans="1:3" x14ac:dyDescent="0.35">
      <c r="A233" s="139" t="s">
        <v>443</v>
      </c>
      <c r="B233" s="140">
        <f>+'BIO TERMÉKEK'!D55</f>
        <v>1430</v>
      </c>
      <c r="C233">
        <f>+'BIO TERMÉKEK'!F55</f>
        <v>0</v>
      </c>
    </row>
    <row r="234" spans="1:3" x14ac:dyDescent="0.35">
      <c r="A234" s="139" t="s">
        <v>433</v>
      </c>
      <c r="B234" s="140">
        <f>+'BIO TERMÉKEK'!D56</f>
        <v>480</v>
      </c>
      <c r="C234">
        <f>+'BIO TERMÉKEK'!F56</f>
        <v>0</v>
      </c>
    </row>
    <row r="235" spans="1:3" x14ac:dyDescent="0.35">
      <c r="A235" s="139" t="s">
        <v>434</v>
      </c>
      <c r="B235" s="140">
        <f>+'BIO TERMÉKEK'!D57</f>
        <v>930</v>
      </c>
      <c r="C235">
        <f>+'BIO TERMÉKEK'!F57</f>
        <v>0</v>
      </c>
    </row>
    <row r="236" spans="1:3" x14ac:dyDescent="0.35">
      <c r="A236" s="139" t="s">
        <v>435</v>
      </c>
      <c r="B236" s="140">
        <f>+'BIO TERMÉKEK'!D58</f>
        <v>1930</v>
      </c>
      <c r="C236">
        <f>+'BIO TERMÉKEK'!F58</f>
        <v>0</v>
      </c>
    </row>
    <row r="237" spans="1:3" x14ac:dyDescent="0.35">
      <c r="A237" s="139" t="s">
        <v>436</v>
      </c>
      <c r="B237" s="140">
        <f>+'BIO TERMÉKEK'!D59</f>
        <v>2230</v>
      </c>
      <c r="C237">
        <f>+'BIO TERMÉKEK'!F59</f>
        <v>0</v>
      </c>
    </row>
    <row r="238" spans="1:3" x14ac:dyDescent="0.35">
      <c r="A238" s="139" t="s">
        <v>482</v>
      </c>
      <c r="B238" s="140">
        <f>+'BIO TERMÉKEK'!D60</f>
        <v>1980</v>
      </c>
      <c r="C238">
        <f>+'BIO TERMÉKEK'!F60</f>
        <v>0</v>
      </c>
    </row>
    <row r="239" spans="1:3" x14ac:dyDescent="0.35">
      <c r="A239" s="139" t="s">
        <v>390</v>
      </c>
      <c r="B239" s="140">
        <f>+'BIO TERMÉKEK'!D61</f>
        <v>915</v>
      </c>
      <c r="C239">
        <f>+'BIO TERMÉKEK'!F61</f>
        <v>0</v>
      </c>
    </row>
    <row r="240" spans="1:3" x14ac:dyDescent="0.35">
      <c r="A240" s="139" t="s">
        <v>391</v>
      </c>
      <c r="B240" s="140">
        <f>+'BIO TERMÉKEK'!D62</f>
        <v>1420</v>
      </c>
      <c r="C240">
        <f>+'BIO TERMÉKEK'!F62</f>
        <v>0</v>
      </c>
    </row>
    <row r="241" spans="1:3" x14ac:dyDescent="0.35">
      <c r="A241" s="139" t="s">
        <v>392</v>
      </c>
      <c r="B241" s="140">
        <f>+'BIO TERMÉKEK'!D63</f>
        <v>3510</v>
      </c>
      <c r="C241">
        <f>+'BIO TERMÉKEK'!F63</f>
        <v>0</v>
      </c>
    </row>
    <row r="242" spans="1:3" x14ac:dyDescent="0.35">
      <c r="A242" s="139" t="s">
        <v>393</v>
      </c>
      <c r="B242" s="140">
        <f>+'BIO TERMÉKEK'!D64</f>
        <v>3630</v>
      </c>
      <c r="C242">
        <f>+'BIO TERMÉKEK'!F64</f>
        <v>0</v>
      </c>
    </row>
    <row r="243" spans="1:3" x14ac:dyDescent="0.35">
      <c r="A243" s="139" t="s">
        <v>401</v>
      </c>
      <c r="B243" s="140">
        <f>+'BIO TERMÉKEK'!D65</f>
        <v>870</v>
      </c>
      <c r="C243">
        <f>+'BIO TERMÉKEK'!F65</f>
        <v>0</v>
      </c>
    </row>
    <row r="244" spans="1:3" x14ac:dyDescent="0.35">
      <c r="A244" s="139" t="s">
        <v>402</v>
      </c>
      <c r="B244" s="140">
        <f>+'BIO TERMÉKEK'!D66</f>
        <v>3390</v>
      </c>
      <c r="C244">
        <f>+'BIO TERMÉKEK'!F66</f>
        <v>0</v>
      </c>
    </row>
    <row r="245" spans="1:3" x14ac:dyDescent="0.35">
      <c r="A245" s="139" t="s">
        <v>403</v>
      </c>
      <c r="B245" s="140">
        <f>+'BIO TERMÉKEK'!D67</f>
        <v>8960</v>
      </c>
      <c r="C245">
        <f>+'BIO TERMÉKEK'!F67</f>
        <v>0</v>
      </c>
    </row>
    <row r="246" spans="1:3" x14ac:dyDescent="0.35">
      <c r="A246" s="139" t="s">
        <v>404</v>
      </c>
      <c r="B246" s="140">
        <f>+'BIO TERMÉKEK'!D68</f>
        <v>11150</v>
      </c>
      <c r="C246">
        <f>+'BIO TERMÉKEK'!F68</f>
        <v>0</v>
      </c>
    </row>
    <row r="247" spans="1:3" x14ac:dyDescent="0.35">
      <c r="A247" s="139" t="s">
        <v>622</v>
      </c>
      <c r="B247" s="140">
        <f>+'BIO TERMÉKEK'!D69</f>
        <v>10900</v>
      </c>
      <c r="C247">
        <f>+'BIO TERMÉKEK'!F69</f>
        <v>0</v>
      </c>
    </row>
    <row r="248" spans="1:3" x14ac:dyDescent="0.35">
      <c r="A248" s="139" t="s">
        <v>428</v>
      </c>
      <c r="B248" s="140">
        <f>+'BIO TERMÉKEK'!D70</f>
        <v>660</v>
      </c>
      <c r="C248">
        <f>+'BIO TERMÉKEK'!F70</f>
        <v>0</v>
      </c>
    </row>
    <row r="249" spans="1:3" x14ac:dyDescent="0.35">
      <c r="A249" s="139" t="s">
        <v>429</v>
      </c>
      <c r="B249" s="140">
        <f>+'BIO TERMÉKEK'!D71</f>
        <v>2050</v>
      </c>
      <c r="C249">
        <f>+'BIO TERMÉKEK'!F71</f>
        <v>0</v>
      </c>
    </row>
    <row r="250" spans="1:3" x14ac:dyDescent="0.35">
      <c r="A250" s="139" t="s">
        <v>430</v>
      </c>
      <c r="B250" s="140">
        <f>+'BIO TERMÉKEK'!D72</f>
        <v>5140</v>
      </c>
      <c r="C250">
        <f>+'BIO TERMÉKEK'!F72</f>
        <v>0</v>
      </c>
    </row>
    <row r="251" spans="1:3" x14ac:dyDescent="0.35">
      <c r="A251" s="139" t="s">
        <v>431</v>
      </c>
      <c r="B251" s="140">
        <f>+'BIO TERMÉKEK'!D73</f>
        <v>6300</v>
      </c>
      <c r="C251">
        <f>+'BIO TERMÉKEK'!F73</f>
        <v>0</v>
      </c>
    </row>
    <row r="252" spans="1:3" x14ac:dyDescent="0.35">
      <c r="A252" s="139" t="s">
        <v>432</v>
      </c>
      <c r="B252" s="140">
        <f>+'BIO TERMÉKEK'!D74</f>
        <v>6050</v>
      </c>
      <c r="C252">
        <f>+'BIO TERMÉKEK'!F74</f>
        <v>0</v>
      </c>
    </row>
    <row r="253" spans="1:3" x14ac:dyDescent="0.35">
      <c r="A253" s="139" t="s">
        <v>551</v>
      </c>
      <c r="B253" s="140">
        <f>+'BIO TERMÉKEK'!D75</f>
        <v>390</v>
      </c>
      <c r="C253">
        <f>+'BIO TERMÉKEK'!F75</f>
        <v>0</v>
      </c>
    </row>
    <row r="254" spans="1:3" x14ac:dyDescent="0.35">
      <c r="A254" s="139" t="s">
        <v>550</v>
      </c>
      <c r="B254" s="140">
        <f>+'BIO TERMÉKEK'!D76</f>
        <v>490</v>
      </c>
      <c r="C254">
        <f>+'BIO TERMÉKEK'!F76</f>
        <v>0</v>
      </c>
    </row>
    <row r="255" spans="1:3" x14ac:dyDescent="0.35">
      <c r="A255" s="139" t="s">
        <v>552</v>
      </c>
      <c r="B255" s="140">
        <f>+'BIO TERMÉKEK'!D77</f>
        <v>470</v>
      </c>
      <c r="C255">
        <f>+'BIO TERMÉKEK'!F77</f>
        <v>0</v>
      </c>
    </row>
    <row r="256" spans="1:3" x14ac:dyDescent="0.35">
      <c r="A256" s="139" t="s">
        <v>616</v>
      </c>
      <c r="B256" s="140">
        <f>+'BIO TERMÉKEK'!D78</f>
        <v>665</v>
      </c>
      <c r="C256">
        <f>+'BIO TERMÉKEK'!F78</f>
        <v>0</v>
      </c>
    </row>
    <row r="257" spans="1:3" x14ac:dyDescent="0.35">
      <c r="A257" s="139" t="s">
        <v>617</v>
      </c>
      <c r="B257" s="140">
        <f>+'BIO TERMÉKEK'!D79</f>
        <v>1020</v>
      </c>
      <c r="C257">
        <f>+'BIO TERMÉKEK'!F79</f>
        <v>0</v>
      </c>
    </row>
    <row r="258" spans="1:3" x14ac:dyDescent="0.35">
      <c r="A258" s="139" t="s">
        <v>618</v>
      </c>
      <c r="B258" s="140">
        <f>+'BIO TERMÉKEK'!D80</f>
        <v>1520</v>
      </c>
      <c r="C258">
        <f>+'BIO TERMÉKEK'!F80</f>
        <v>0</v>
      </c>
    </row>
    <row r="259" spans="1:3" x14ac:dyDescent="0.35">
      <c r="A259" s="139" t="s">
        <v>453</v>
      </c>
      <c r="B259" s="140">
        <f>+'BIO TERMÉKEK'!D81</f>
        <v>590</v>
      </c>
      <c r="C259">
        <f>+'BIO TERMÉKEK'!F81</f>
        <v>0</v>
      </c>
    </row>
    <row r="260" spans="1:3" x14ac:dyDescent="0.35">
      <c r="A260" s="139" t="s">
        <v>454</v>
      </c>
      <c r="B260" s="140">
        <f>+'BIO TERMÉKEK'!D82</f>
        <v>865</v>
      </c>
      <c r="C260">
        <f>+'BIO TERMÉKEK'!F82</f>
        <v>0</v>
      </c>
    </row>
    <row r="261" spans="1:3" x14ac:dyDescent="0.35">
      <c r="A261" s="139" t="s">
        <v>455</v>
      </c>
      <c r="B261" s="140">
        <f>+'BIO TERMÉKEK'!D83</f>
        <v>1190</v>
      </c>
      <c r="C261">
        <f>+'BIO TERMÉKEK'!F83</f>
        <v>0</v>
      </c>
    </row>
    <row r="262" spans="1:3" x14ac:dyDescent="0.35">
      <c r="A262" s="139" t="s">
        <v>456</v>
      </c>
      <c r="B262" s="140">
        <f>+'BIO TERMÉKEK'!D84</f>
        <v>495</v>
      </c>
      <c r="C262">
        <f>+'BIO TERMÉKEK'!F84</f>
        <v>0</v>
      </c>
    </row>
    <row r="263" spans="1:3" x14ac:dyDescent="0.35">
      <c r="A263" s="139" t="s">
        <v>457</v>
      </c>
      <c r="B263" s="140">
        <f>+'BIO TERMÉKEK'!D85</f>
        <v>675</v>
      </c>
      <c r="C263">
        <f>+'BIO TERMÉKEK'!F85</f>
        <v>0</v>
      </c>
    </row>
    <row r="264" spans="1:3" x14ac:dyDescent="0.35">
      <c r="A264" s="139" t="s">
        <v>458</v>
      </c>
      <c r="B264" s="140">
        <f>+'BIO TERMÉKEK'!D86</f>
        <v>810</v>
      </c>
      <c r="C264">
        <f>+'BIO TERMÉKEK'!F86</f>
        <v>0</v>
      </c>
    </row>
    <row r="265" spans="1:3" x14ac:dyDescent="0.35">
      <c r="A265" s="139" t="s">
        <v>449</v>
      </c>
      <c r="B265" s="140">
        <f>+'BIO TERMÉKEK'!D87</f>
        <v>4580</v>
      </c>
      <c r="C265">
        <f>+'BIO TERMÉKEK'!F87</f>
        <v>0</v>
      </c>
    </row>
    <row r="266" spans="1:3" x14ac:dyDescent="0.35">
      <c r="A266" s="139" t="s">
        <v>462</v>
      </c>
      <c r="B266" s="140">
        <f>+'BIO TERMÉKEK'!D88</f>
        <v>495</v>
      </c>
      <c r="C266">
        <f>+'BIO TERMÉKEK'!F88</f>
        <v>0</v>
      </c>
    </row>
    <row r="267" spans="1:3" x14ac:dyDescent="0.35">
      <c r="A267" s="139" t="s">
        <v>463</v>
      </c>
      <c r="B267" s="140">
        <f>+'BIO TERMÉKEK'!D89</f>
        <v>685</v>
      </c>
      <c r="C267">
        <f>+'BIO TERMÉKEK'!F89</f>
        <v>0</v>
      </c>
    </row>
    <row r="268" spans="1:3" x14ac:dyDescent="0.35">
      <c r="A268" s="139" t="s">
        <v>464</v>
      </c>
      <c r="B268" s="140">
        <f>+'BIO TERMÉKEK'!D90</f>
        <v>840</v>
      </c>
      <c r="C268">
        <f>+'BIO TERMÉKEK'!F90</f>
        <v>0</v>
      </c>
    </row>
    <row r="269" spans="1:3" x14ac:dyDescent="0.35">
      <c r="A269" s="139" t="s">
        <v>459</v>
      </c>
      <c r="B269" s="140">
        <f>+'BIO TERMÉKEK'!D91</f>
        <v>520</v>
      </c>
      <c r="C269">
        <f>+'BIO TERMÉKEK'!F91</f>
        <v>0</v>
      </c>
    </row>
    <row r="270" spans="1:3" x14ac:dyDescent="0.35">
      <c r="A270" s="139" t="s">
        <v>460</v>
      </c>
      <c r="B270" s="140">
        <f>+'BIO TERMÉKEK'!D92</f>
        <v>750</v>
      </c>
      <c r="C270">
        <f>+'BIO TERMÉKEK'!F92</f>
        <v>0</v>
      </c>
    </row>
    <row r="271" spans="1:3" x14ac:dyDescent="0.35">
      <c r="A271" s="139" t="s">
        <v>461</v>
      </c>
      <c r="B271" s="140">
        <f>+'BIO TERMÉKEK'!D93</f>
        <v>990</v>
      </c>
      <c r="C271">
        <f>+'BIO TERMÉKEK'!F93</f>
        <v>0</v>
      </c>
    </row>
    <row r="272" spans="1:3" x14ac:dyDescent="0.35">
      <c r="A272" s="139" t="s">
        <v>533</v>
      </c>
      <c r="B272" s="140">
        <f>+'BIO TERMÉKEK'!D94</f>
        <v>3420</v>
      </c>
      <c r="C272" t="str">
        <f>+'BIO TERMÉKEK'!F94</f>
        <v>átmeneti készlethiány</v>
      </c>
    </row>
    <row r="273" spans="1:3" x14ac:dyDescent="0.35">
      <c r="A273" s="139" t="s">
        <v>532</v>
      </c>
      <c r="B273" s="140">
        <f>+'BIO TERMÉKEK'!D95</f>
        <v>560</v>
      </c>
      <c r="C273">
        <f>+'BIO TERMÉKEK'!F95</f>
        <v>0</v>
      </c>
    </row>
    <row r="274" spans="1:3" x14ac:dyDescent="0.35">
      <c r="A274" s="139" t="s">
        <v>534</v>
      </c>
      <c r="B274" s="140">
        <f>+'BIO TERMÉKEK'!D96</f>
        <v>830</v>
      </c>
      <c r="C274">
        <f>+'BIO TERMÉKEK'!F96</f>
        <v>0</v>
      </c>
    </row>
    <row r="275" spans="1:3" x14ac:dyDescent="0.35">
      <c r="A275" s="139" t="s">
        <v>535</v>
      </c>
      <c r="B275" s="140">
        <f>+'BIO TERMÉKEK'!D97</f>
        <v>1160</v>
      </c>
      <c r="C275">
        <f>+'BIO TERMÉKEK'!F97</f>
        <v>0</v>
      </c>
    </row>
    <row r="276" spans="1:3" x14ac:dyDescent="0.35">
      <c r="A276" s="139" t="s">
        <v>450</v>
      </c>
      <c r="B276" s="140">
        <f>+'BIO TERMÉKEK'!D98</f>
        <v>880</v>
      </c>
      <c r="C276">
        <f>+'BIO TERMÉKEK'!F98</f>
        <v>0</v>
      </c>
    </row>
    <row r="277" spans="1:3" x14ac:dyDescent="0.35">
      <c r="A277" s="139" t="s">
        <v>451</v>
      </c>
      <c r="B277" s="140">
        <f>+'BIO TERMÉKEK'!D99</f>
        <v>1460</v>
      </c>
      <c r="C277">
        <f>+'BIO TERMÉKEK'!F99</f>
        <v>0</v>
      </c>
    </row>
    <row r="278" spans="1:3" x14ac:dyDescent="0.35">
      <c r="A278" s="139" t="s">
        <v>452</v>
      </c>
      <c r="B278" s="140">
        <f>+'BIO TERMÉKEK'!D100</f>
        <v>2420</v>
      </c>
      <c r="C278">
        <f>+'BIO TERMÉKEK'!F100</f>
        <v>0</v>
      </c>
    </row>
    <row r="279" spans="1:3" x14ac:dyDescent="0.35">
      <c r="A279" s="139" t="s">
        <v>465</v>
      </c>
      <c r="B279" s="140">
        <f>+'BIO TERMÉKEK'!D101</f>
        <v>665</v>
      </c>
      <c r="C279">
        <f>+'BIO TERMÉKEK'!F101</f>
        <v>0</v>
      </c>
    </row>
    <row r="280" spans="1:3" x14ac:dyDescent="0.35">
      <c r="A280" s="139" t="s">
        <v>466</v>
      </c>
      <c r="B280" s="140">
        <f>+'BIO TERMÉKEK'!D102</f>
        <v>1020</v>
      </c>
      <c r="C280">
        <f>+'BIO TERMÉKEK'!F102</f>
        <v>0</v>
      </c>
    </row>
    <row r="281" spans="1:3" x14ac:dyDescent="0.35">
      <c r="A281" s="139" t="s">
        <v>467</v>
      </c>
      <c r="B281" s="140">
        <f>+'BIO TERMÉKEK'!D103</f>
        <v>1510</v>
      </c>
      <c r="C281">
        <f>+'BIO TERMÉKEK'!F103</f>
        <v>0</v>
      </c>
    </row>
    <row r="282" spans="1:3" x14ac:dyDescent="0.35">
      <c r="A282" s="139" t="s">
        <v>554</v>
      </c>
      <c r="B282" s="140">
        <f>+'BIO TERMÉKEK'!D104</f>
        <v>2060</v>
      </c>
      <c r="C282">
        <f>+'BIO TERMÉKEK'!F104</f>
        <v>0</v>
      </c>
    </row>
    <row r="283" spans="1:3" x14ac:dyDescent="0.35">
      <c r="A283" s="139" t="s">
        <v>555</v>
      </c>
      <c r="B283" s="140">
        <f>+'BIO TERMÉKEK'!D105</f>
        <v>6010</v>
      </c>
      <c r="C283">
        <f>+'BIO TERMÉKEK'!F105</f>
        <v>0</v>
      </c>
    </row>
    <row r="284" spans="1:3" x14ac:dyDescent="0.35">
      <c r="A284" s="139" t="s">
        <v>492</v>
      </c>
      <c r="B284" s="140">
        <f>+'BIO TERMÉKEK'!D106</f>
        <v>1190</v>
      </c>
      <c r="C284">
        <f>+'BIO TERMÉKEK'!F106</f>
        <v>0</v>
      </c>
    </row>
    <row r="285" spans="1:3" x14ac:dyDescent="0.35">
      <c r="A285" s="139" t="s">
        <v>493</v>
      </c>
      <c r="B285" s="140">
        <f>+'BIO TERMÉKEK'!D107</f>
        <v>4510</v>
      </c>
      <c r="C285">
        <f>+'BIO TERMÉKEK'!F107</f>
        <v>0</v>
      </c>
    </row>
    <row r="286" spans="1:3" x14ac:dyDescent="0.35">
      <c r="A286" s="139" t="s">
        <v>495</v>
      </c>
      <c r="B286" s="140">
        <f>+'BIO TERMÉKEK'!D108</f>
        <v>970</v>
      </c>
      <c r="C286">
        <f>+'BIO TERMÉKEK'!F108</f>
        <v>0</v>
      </c>
    </row>
    <row r="287" spans="1:3" x14ac:dyDescent="0.35">
      <c r="A287" s="139" t="s">
        <v>494</v>
      </c>
      <c r="B287" s="140">
        <f>+'BIO TERMÉKEK'!D109</f>
        <v>4510</v>
      </c>
      <c r="C287">
        <f>+'BIO TERMÉKEK'!F109</f>
        <v>0</v>
      </c>
    </row>
    <row r="288" spans="1:3" x14ac:dyDescent="0.35">
      <c r="A288" s="139" t="s">
        <v>543</v>
      </c>
      <c r="B288" s="140">
        <f>+'BIO TERMÉKEK'!D110</f>
        <v>895</v>
      </c>
      <c r="C288">
        <f>+'BIO TERMÉKEK'!F110</f>
        <v>0</v>
      </c>
    </row>
    <row r="289" spans="1:3" x14ac:dyDescent="0.35">
      <c r="A289" s="139" t="s">
        <v>544</v>
      </c>
      <c r="B289" s="140">
        <f>+'BIO TERMÉKEK'!D111</f>
        <v>3010</v>
      </c>
      <c r="C289">
        <f>+'BIO TERMÉKEK'!F111</f>
        <v>0</v>
      </c>
    </row>
    <row r="290" spans="1:3" x14ac:dyDescent="0.35">
      <c r="A290" s="139" t="s">
        <v>547</v>
      </c>
      <c r="B290" s="140">
        <f>+'BIO TERMÉKEK'!D112</f>
        <v>1190</v>
      </c>
      <c r="C290">
        <f>+'BIO TERMÉKEK'!F112</f>
        <v>0</v>
      </c>
    </row>
    <row r="291" spans="1:3" x14ac:dyDescent="0.35">
      <c r="A291" s="139" t="s">
        <v>548</v>
      </c>
      <c r="B291" s="140">
        <f>+'BIO TERMÉKEK'!D113</f>
        <v>4510</v>
      </c>
      <c r="C291">
        <f>+'BIO TERMÉKEK'!F113</f>
        <v>0</v>
      </c>
    </row>
    <row r="292" spans="1:3" x14ac:dyDescent="0.35">
      <c r="A292" s="139" t="s">
        <v>468</v>
      </c>
      <c r="B292" s="140">
        <f>+'BIO TERMÉKEK'!D114</f>
        <v>3350</v>
      </c>
      <c r="C292">
        <f>+'BIO TERMÉKEK'!F114</f>
        <v>0</v>
      </c>
    </row>
    <row r="293" spans="1:3" x14ac:dyDescent="0.35">
      <c r="A293" s="139" t="s">
        <v>469</v>
      </c>
      <c r="B293" s="140">
        <f>+'BIO TERMÉKEK'!D115</f>
        <v>1220</v>
      </c>
      <c r="C293">
        <f>+'BIO TERMÉKEK'!F115</f>
        <v>0</v>
      </c>
    </row>
    <row r="294" spans="1:3" x14ac:dyDescent="0.35">
      <c r="A294" s="139" t="s">
        <v>490</v>
      </c>
      <c r="B294" s="140">
        <f>+'BIO TERMÉKEK'!D116</f>
        <v>2840</v>
      </c>
      <c r="C294">
        <f>+'BIO TERMÉKEK'!F116</f>
        <v>0</v>
      </c>
    </row>
    <row r="295" spans="1:3" x14ac:dyDescent="0.35">
      <c r="A295" s="139" t="s">
        <v>470</v>
      </c>
      <c r="B295" s="140">
        <f>+'BIO TERMÉKEK'!D117</f>
        <v>1220</v>
      </c>
      <c r="C295">
        <f>+'BIO TERMÉKEK'!F117</f>
        <v>0</v>
      </c>
    </row>
    <row r="296" spans="1:3" x14ac:dyDescent="0.35">
      <c r="A296" s="139" t="s">
        <v>487</v>
      </c>
      <c r="B296" s="140">
        <f>+'BIO TERMÉKEK'!D118</f>
        <v>2850</v>
      </c>
      <c r="C296">
        <f>+'BIO TERMÉKEK'!F118</f>
        <v>0</v>
      </c>
    </row>
    <row r="297" spans="1:3" x14ac:dyDescent="0.35">
      <c r="A297" s="139" t="s">
        <v>270</v>
      </c>
      <c r="B297" s="140">
        <f>+Magok!D7</f>
        <v>445</v>
      </c>
      <c r="C297">
        <f>+Magok!F7</f>
        <v>0</v>
      </c>
    </row>
    <row r="298" spans="1:3" x14ac:dyDescent="0.35">
      <c r="A298" s="139" t="s">
        <v>271</v>
      </c>
      <c r="B298" s="140">
        <f>+Magok!D8</f>
        <v>445</v>
      </c>
      <c r="C298">
        <f>+Magok!F8</f>
        <v>0</v>
      </c>
    </row>
    <row r="299" spans="1:3" x14ac:dyDescent="0.35">
      <c r="A299" s="139" t="s">
        <v>272</v>
      </c>
      <c r="B299" s="140">
        <f>+Magok!D9</f>
        <v>1380</v>
      </c>
      <c r="C299">
        <f>+Magok!F9</f>
        <v>0</v>
      </c>
    </row>
    <row r="300" spans="1:3" x14ac:dyDescent="0.35">
      <c r="A300" s="139" t="s">
        <v>273</v>
      </c>
      <c r="B300" s="140">
        <f>+Magok!D10</f>
        <v>4230</v>
      </c>
      <c r="C300">
        <f>+Magok!F10</f>
        <v>0</v>
      </c>
    </row>
    <row r="301" spans="1:3" x14ac:dyDescent="0.35">
      <c r="A301" s="139" t="s">
        <v>274</v>
      </c>
      <c r="B301" s="140">
        <f>+Magok!D11</f>
        <v>2030</v>
      </c>
      <c r="C301">
        <f>+Magok!F11</f>
        <v>0</v>
      </c>
    </row>
    <row r="302" spans="1:3" x14ac:dyDescent="0.35">
      <c r="A302" s="139" t="s">
        <v>275</v>
      </c>
      <c r="B302" s="140">
        <f>+Magok!D12</f>
        <v>6810</v>
      </c>
      <c r="C302">
        <f>+Magok!F12</f>
        <v>0</v>
      </c>
    </row>
    <row r="303" spans="1:3" x14ac:dyDescent="0.35">
      <c r="A303" s="139" t="s">
        <v>276</v>
      </c>
      <c r="B303" s="140">
        <f>+Magok!D13</f>
        <v>795</v>
      </c>
      <c r="C303">
        <f>+Magok!F13</f>
        <v>0</v>
      </c>
    </row>
    <row r="304" spans="1:3" x14ac:dyDescent="0.35">
      <c r="A304" s="139" t="s">
        <v>277</v>
      </c>
      <c r="B304" s="140">
        <f>+Magok!D14</f>
        <v>1850</v>
      </c>
      <c r="C304">
        <f>+Magok!F14</f>
        <v>0</v>
      </c>
    </row>
    <row r="305" spans="1:3" x14ac:dyDescent="0.35">
      <c r="A305" s="139" t="s">
        <v>278</v>
      </c>
      <c r="B305" s="140">
        <f>+Magok!D15</f>
        <v>1460</v>
      </c>
      <c r="C305">
        <f>+Magok!F15</f>
        <v>0</v>
      </c>
    </row>
    <row r="306" spans="1:3" x14ac:dyDescent="0.35">
      <c r="A306" s="139" t="s">
        <v>279</v>
      </c>
      <c r="B306" s="140">
        <f>+Magok!D16</f>
        <v>4490</v>
      </c>
      <c r="C306">
        <f>+Magok!F16</f>
        <v>0</v>
      </c>
    </row>
    <row r="307" spans="1:3" x14ac:dyDescent="0.35">
      <c r="A307" s="139" t="s">
        <v>280</v>
      </c>
      <c r="B307" s="140">
        <f>+Magok!D17</f>
        <v>675</v>
      </c>
      <c r="C307">
        <f>+Magok!F17</f>
        <v>0</v>
      </c>
    </row>
    <row r="308" spans="1:3" x14ac:dyDescent="0.35">
      <c r="A308" s="139" t="s">
        <v>281</v>
      </c>
      <c r="B308" s="140">
        <f>+Magok!D18</f>
        <v>1400</v>
      </c>
      <c r="C308">
        <f>+Magok!F18</f>
        <v>0</v>
      </c>
    </row>
    <row r="309" spans="1:3" x14ac:dyDescent="0.35">
      <c r="A309" s="139" t="s">
        <v>282</v>
      </c>
      <c r="B309" s="140">
        <f>+Magok!D19</f>
        <v>1060</v>
      </c>
      <c r="C309">
        <f>+Magok!F19</f>
        <v>0</v>
      </c>
    </row>
    <row r="310" spans="1:3" x14ac:dyDescent="0.35">
      <c r="A310" s="139" t="s">
        <v>283</v>
      </c>
      <c r="B310" s="140">
        <f>+Magok!D20</f>
        <v>2910</v>
      </c>
      <c r="C310">
        <f>+Magok!F20</f>
        <v>0</v>
      </c>
    </row>
    <row r="311" spans="1:3" x14ac:dyDescent="0.35">
      <c r="B311" s="140"/>
      <c r="C311">
        <f>+'Gourmet termékek'!F7</f>
        <v>0</v>
      </c>
    </row>
    <row r="312" spans="1:3" x14ac:dyDescent="0.35">
      <c r="A312" s="139" t="s">
        <v>707</v>
      </c>
      <c r="B312" s="140">
        <f>+'Gourmet termékek'!D8</f>
        <v>1200</v>
      </c>
      <c r="C312">
        <f>+'Gourmet termékek'!F8</f>
        <v>0</v>
      </c>
    </row>
    <row r="313" spans="1:3" x14ac:dyDescent="0.35">
      <c r="A313" s="139" t="s">
        <v>708</v>
      </c>
      <c r="B313" s="140">
        <f>+'Gourmet termékek'!D9</f>
        <v>1200</v>
      </c>
      <c r="C313">
        <f>+'Gourmet termékek'!F9</f>
        <v>0</v>
      </c>
    </row>
    <row r="314" spans="1:3" x14ac:dyDescent="0.35">
      <c r="A314" s="139" t="s">
        <v>709</v>
      </c>
      <c r="B314" s="140">
        <f>+'Gourmet termékek'!D10</f>
        <v>1200</v>
      </c>
      <c r="C314">
        <f>+'Gourmet termékek'!F10</f>
        <v>0</v>
      </c>
    </row>
    <row r="315" spans="1:3" x14ac:dyDescent="0.35">
      <c r="A315" s="139" t="s">
        <v>710</v>
      </c>
      <c r="B315" s="140">
        <f>+'Gourmet termékek'!D11</f>
        <v>1200</v>
      </c>
      <c r="C315">
        <f>+'Gourmet termékek'!F11</f>
        <v>0</v>
      </c>
    </row>
    <row r="316" spans="1:3" x14ac:dyDescent="0.35">
      <c r="B316" s="140">
        <f>+'Gourmet termékek'!D12</f>
        <v>0</v>
      </c>
      <c r="C316">
        <f>+'Gourmet termékek'!F12</f>
        <v>0</v>
      </c>
    </row>
    <row r="317" spans="1:3" x14ac:dyDescent="0.35">
      <c r="A317" s="139" t="s">
        <v>294</v>
      </c>
      <c r="B317" s="140">
        <f>+'Gourmet termékek'!D13</f>
        <v>1030</v>
      </c>
      <c r="C317">
        <f>+'Gourmet termékek'!F13</f>
        <v>0</v>
      </c>
    </row>
    <row r="318" spans="1:3" x14ac:dyDescent="0.35">
      <c r="A318" s="139" t="s">
        <v>295</v>
      </c>
      <c r="B318" s="140">
        <f>+'Gourmet termékek'!D14</f>
        <v>3700</v>
      </c>
      <c r="C318">
        <f>+'Gourmet termékek'!F14</f>
        <v>0</v>
      </c>
    </row>
    <row r="319" spans="1:3" x14ac:dyDescent="0.35">
      <c r="A319" s="139" t="s">
        <v>292</v>
      </c>
      <c r="B319" s="140">
        <f>+'Gourmet termékek'!D15</f>
        <v>1590</v>
      </c>
      <c r="C319">
        <f>+'Gourmet termékek'!F15</f>
        <v>0</v>
      </c>
    </row>
    <row r="320" spans="1:3" x14ac:dyDescent="0.35">
      <c r="A320" s="139" t="s">
        <v>293</v>
      </c>
      <c r="B320" s="140">
        <f>+'Gourmet termékek'!D16</f>
        <v>6470</v>
      </c>
      <c r="C320">
        <f>+'Gourmet termékek'!F16</f>
        <v>0</v>
      </c>
    </row>
    <row r="321" spans="1:3" x14ac:dyDescent="0.35">
      <c r="A321" s="139" t="s">
        <v>290</v>
      </c>
      <c r="B321" s="140">
        <f>+'Gourmet termékek'!D17</f>
        <v>980</v>
      </c>
      <c r="C321">
        <f>+'Gourmet termékek'!F17</f>
        <v>0</v>
      </c>
    </row>
    <row r="322" spans="1:3" x14ac:dyDescent="0.35">
      <c r="A322" s="139" t="s">
        <v>291</v>
      </c>
      <c r="B322" s="140">
        <f>+'Gourmet termékek'!D18</f>
        <v>3470</v>
      </c>
      <c r="C322">
        <f>+'Gourmet termékek'!F18</f>
        <v>0</v>
      </c>
    </row>
    <row r="323" spans="1:3" x14ac:dyDescent="0.35">
      <c r="A323" s="139" t="s">
        <v>288</v>
      </c>
      <c r="B323" s="140">
        <f>+'Gourmet termékek'!D19</f>
        <v>1590</v>
      </c>
      <c r="C323">
        <f>+'Gourmet termékek'!F19</f>
        <v>0</v>
      </c>
    </row>
    <row r="324" spans="1:3" x14ac:dyDescent="0.35">
      <c r="A324" s="139" t="s">
        <v>289</v>
      </c>
      <c r="B324" s="140">
        <f>+'Gourmet termékek'!D20</f>
        <v>6470</v>
      </c>
      <c r="C324">
        <f>+'Gourmet termékek'!F20</f>
        <v>0</v>
      </c>
    </row>
    <row r="325" spans="1:3" x14ac:dyDescent="0.35">
      <c r="A325" s="139" t="s">
        <v>287</v>
      </c>
      <c r="B325" s="140">
        <f>+'Gourmet termékek'!D21</f>
        <v>980</v>
      </c>
      <c r="C325">
        <f>+'Gourmet termékek'!F21</f>
        <v>0</v>
      </c>
    </row>
    <row r="326" spans="1:3" x14ac:dyDescent="0.35">
      <c r="A326" s="139" t="s">
        <v>286</v>
      </c>
      <c r="B326" s="140">
        <f>+'Gourmet termékek'!D22</f>
        <v>3470</v>
      </c>
      <c r="C326">
        <f>+'Gourmet termékek'!F22</f>
        <v>0</v>
      </c>
    </row>
    <row r="327" spans="1:3" x14ac:dyDescent="0.35">
      <c r="A327" s="139" t="s">
        <v>607</v>
      </c>
      <c r="B327" s="140">
        <f>+'Gourmet termékek'!D23</f>
        <v>2390</v>
      </c>
      <c r="C327">
        <f>+'Gourmet termékek'!F23</f>
        <v>0</v>
      </c>
    </row>
    <row r="328" spans="1:3" x14ac:dyDescent="0.35">
      <c r="A328" s="139" t="s">
        <v>608</v>
      </c>
      <c r="B328" s="140">
        <f>+'Gourmet termékek'!D24</f>
        <v>10600</v>
      </c>
      <c r="C328">
        <f>+'Gourmet termékek'!F24</f>
        <v>0</v>
      </c>
    </row>
    <row r="329" spans="1:3" x14ac:dyDescent="0.35">
      <c r="A329" s="139" t="s">
        <v>698</v>
      </c>
      <c r="B329" s="140">
        <f>+'Gourmet termékek'!D25</f>
        <v>3900</v>
      </c>
      <c r="C329">
        <f>+'Gourmet termékek'!F25</f>
        <v>0</v>
      </c>
    </row>
    <row r="330" spans="1:3" x14ac:dyDescent="0.35">
      <c r="A330" s="139" t="s">
        <v>284</v>
      </c>
      <c r="B330" s="140">
        <f>+'Gourmet termékek'!D26</f>
        <v>760</v>
      </c>
      <c r="C330">
        <f>+'Gourmet termékek'!F26</f>
        <v>0</v>
      </c>
    </row>
    <row r="331" spans="1:3" x14ac:dyDescent="0.35">
      <c r="A331" s="139" t="s">
        <v>285</v>
      </c>
      <c r="B331" s="140">
        <f>+'Gourmet termékek'!D27</f>
        <v>3470</v>
      </c>
      <c r="C331">
        <f>+'Gourmet termékek'!F27</f>
        <v>0</v>
      </c>
    </row>
    <row r="332" spans="1:3" x14ac:dyDescent="0.35">
      <c r="A332" s="139" t="s">
        <v>527</v>
      </c>
      <c r="B332" s="140">
        <f>+'Gourmet termékek'!D28</f>
        <v>750</v>
      </c>
      <c r="C332">
        <f>+'Gourmet termékek'!F28</f>
        <v>0</v>
      </c>
    </row>
    <row r="333" spans="1:3" x14ac:dyDescent="0.35">
      <c r="A333" s="139" t="s">
        <v>526</v>
      </c>
      <c r="B333" s="140">
        <f>+'Gourmet termékek'!D29</f>
        <v>2310</v>
      </c>
      <c r="C333">
        <f>+'Gourmet termékek'!F29</f>
        <v>0</v>
      </c>
    </row>
    <row r="334" spans="1:3" x14ac:dyDescent="0.35">
      <c r="A334" s="139" t="s">
        <v>492</v>
      </c>
      <c r="B334" s="140">
        <f>+'Gourmet termékek'!D30</f>
        <v>1190</v>
      </c>
      <c r="C334">
        <f>+'Gourmet termékek'!F30</f>
        <v>0</v>
      </c>
    </row>
    <row r="335" spans="1:3" x14ac:dyDescent="0.35">
      <c r="A335" s="139" t="s">
        <v>493</v>
      </c>
      <c r="B335" s="140">
        <f>+'Gourmet termékek'!D31</f>
        <v>4510</v>
      </c>
      <c r="C335">
        <f>+'Gourmet termékek'!F31</f>
        <v>0</v>
      </c>
    </row>
    <row r="336" spans="1:3" x14ac:dyDescent="0.35">
      <c r="A336" s="139" t="s">
        <v>495</v>
      </c>
      <c r="B336" s="140">
        <f>+'Gourmet termékek'!D32</f>
        <v>970</v>
      </c>
      <c r="C336">
        <f>+'Gourmet termékek'!F32</f>
        <v>0</v>
      </c>
    </row>
    <row r="337" spans="1:3" x14ac:dyDescent="0.35">
      <c r="A337" s="139" t="s">
        <v>494</v>
      </c>
      <c r="B337" s="140">
        <f>+'Gourmet termékek'!D33</f>
        <v>4510</v>
      </c>
      <c r="C337">
        <f>+'Gourmet termékek'!F33</f>
        <v>0</v>
      </c>
    </row>
    <row r="338" spans="1:3" x14ac:dyDescent="0.35">
      <c r="A338" s="139" t="s">
        <v>543</v>
      </c>
      <c r="B338" s="140">
        <f>+'Gourmet termékek'!D34</f>
        <v>895</v>
      </c>
      <c r="C338">
        <f>+'Gourmet termékek'!F34</f>
        <v>0</v>
      </c>
    </row>
    <row r="339" spans="1:3" x14ac:dyDescent="0.35">
      <c r="A339" s="139" t="s">
        <v>544</v>
      </c>
      <c r="B339" s="140">
        <f>+'Gourmet termékek'!D35</f>
        <v>3010</v>
      </c>
      <c r="C339">
        <f>+'Gourmet termékek'!F35</f>
        <v>0</v>
      </c>
    </row>
    <row r="340" spans="1:3" x14ac:dyDescent="0.35">
      <c r="A340" s="139" t="s">
        <v>547</v>
      </c>
      <c r="B340" s="140">
        <f>+'Gourmet termékek'!D36</f>
        <v>1190</v>
      </c>
      <c r="C340">
        <f>+'Gourmet termékek'!F36</f>
        <v>0</v>
      </c>
    </row>
    <row r="341" spans="1:3" x14ac:dyDescent="0.35">
      <c r="A341" s="139" t="s">
        <v>548</v>
      </c>
      <c r="B341" s="140">
        <f>+'Gourmet termékek'!D37</f>
        <v>4510</v>
      </c>
      <c r="C341">
        <f>+'Gourmet termékek'!F37</f>
        <v>0</v>
      </c>
    </row>
    <row r="342" spans="1:3" x14ac:dyDescent="0.35">
      <c r="A342" s="139" t="s">
        <v>655</v>
      </c>
      <c r="B342" s="140">
        <f>+'Gourmet termékek'!D38</f>
        <v>610</v>
      </c>
      <c r="C342">
        <f>+'Gourmet termékek'!F38</f>
        <v>0</v>
      </c>
    </row>
    <row r="343" spans="1:3" x14ac:dyDescent="0.35">
      <c r="A343" s="139" t="s">
        <v>704</v>
      </c>
      <c r="B343" s="140">
        <f>+'Gourmet termékek'!D39</f>
        <v>1700</v>
      </c>
      <c r="C343">
        <f>+'Gourmet termékek'!F39</f>
        <v>0</v>
      </c>
    </row>
    <row r="344" spans="1:3" x14ac:dyDescent="0.35">
      <c r="A344" s="139" t="s">
        <v>356</v>
      </c>
      <c r="B344" s="140">
        <f>+'Gourmet termékek'!D41</f>
        <v>1040</v>
      </c>
      <c r="C344">
        <f>+'Gourmet termékek'!F41</f>
        <v>0</v>
      </c>
    </row>
    <row r="345" spans="1:3" x14ac:dyDescent="0.35">
      <c r="A345" s="139" t="s">
        <v>502</v>
      </c>
      <c r="B345" s="140">
        <f>+'Gourmet termékek'!D42</f>
        <v>695</v>
      </c>
      <c r="C345">
        <f>+'Gourmet termékek'!F42</f>
        <v>0</v>
      </c>
    </row>
    <row r="346" spans="1:3" x14ac:dyDescent="0.35">
      <c r="A346" s="139" t="s">
        <v>380</v>
      </c>
      <c r="B346" s="140">
        <f>+'Gourmet termékek'!D43</f>
        <v>620</v>
      </c>
      <c r="C346">
        <f>+'Gourmet termékek'!F43</f>
        <v>0</v>
      </c>
    </row>
    <row r="347" spans="1:3" x14ac:dyDescent="0.35">
      <c r="A347" s="139" t="s">
        <v>503</v>
      </c>
      <c r="B347" s="140">
        <f>+'Gourmet termékek'!D44</f>
        <v>1750</v>
      </c>
      <c r="C347">
        <f>+'Gourmet termékek'!F44</f>
        <v>0</v>
      </c>
    </row>
    <row r="348" spans="1:3" x14ac:dyDescent="0.35">
      <c r="A348" s="139" t="s">
        <v>357</v>
      </c>
      <c r="B348" s="140">
        <f>+'Gourmet termékek'!D45</f>
        <v>4860</v>
      </c>
      <c r="C348">
        <f>+'Gourmet termékek'!F45</f>
        <v>0</v>
      </c>
    </row>
    <row r="349" spans="1:3" x14ac:dyDescent="0.35">
      <c r="A349" s="139" t="s">
        <v>379</v>
      </c>
      <c r="B349" s="140">
        <f>+'Gourmet termékek'!D46</f>
        <v>620</v>
      </c>
      <c r="C349">
        <f>+'Gourmet termékek'!F46</f>
        <v>0</v>
      </c>
    </row>
    <row r="350" spans="1:3" x14ac:dyDescent="0.35">
      <c r="A350" s="139" t="s">
        <v>506</v>
      </c>
      <c r="B350" s="140">
        <f>+'Gourmet termékek'!D47</f>
        <v>1750</v>
      </c>
      <c r="C350">
        <f>+'Gourmet termékek'!F47</f>
        <v>0</v>
      </c>
    </row>
    <row r="351" spans="1:3" x14ac:dyDescent="0.35">
      <c r="A351" s="139" t="s">
        <v>358</v>
      </c>
      <c r="B351" s="140">
        <f>+'Gourmet termékek'!D48</f>
        <v>4860</v>
      </c>
      <c r="C351">
        <f>+'Gourmet termékek'!F48</f>
        <v>0</v>
      </c>
    </row>
    <row r="352" spans="1:3" x14ac:dyDescent="0.35">
      <c r="A352" s="139" t="s">
        <v>378</v>
      </c>
      <c r="B352" s="140">
        <f>+'Gourmet termékek'!D49</f>
        <v>620</v>
      </c>
      <c r="C352">
        <f>+'Gourmet termékek'!F49</f>
        <v>0</v>
      </c>
    </row>
    <row r="353" spans="1:3" x14ac:dyDescent="0.35">
      <c r="A353" s="139" t="s">
        <v>504</v>
      </c>
      <c r="B353" s="140">
        <f>+'Gourmet termékek'!D50</f>
        <v>1750</v>
      </c>
      <c r="C353">
        <f>+'Gourmet termékek'!F50</f>
        <v>0</v>
      </c>
    </row>
    <row r="354" spans="1:3" x14ac:dyDescent="0.35">
      <c r="A354" s="139" t="s">
        <v>359</v>
      </c>
      <c r="B354" s="140">
        <f>+'Gourmet termékek'!D51</f>
        <v>4860</v>
      </c>
      <c r="C354">
        <f>+'Gourmet termékek'!F51</f>
        <v>0</v>
      </c>
    </row>
    <row r="355" spans="1:3" x14ac:dyDescent="0.35">
      <c r="A355" s="139" t="s">
        <v>377</v>
      </c>
      <c r="B355" s="140">
        <f>+'Gourmet termékek'!D52</f>
        <v>620</v>
      </c>
      <c r="C355">
        <f>+'Gourmet termékek'!F52</f>
        <v>0</v>
      </c>
    </row>
    <row r="356" spans="1:3" x14ac:dyDescent="0.35">
      <c r="A356" s="139" t="s">
        <v>505</v>
      </c>
      <c r="B356" s="140">
        <f>+'Gourmet termékek'!D53</f>
        <v>1750</v>
      </c>
      <c r="C356">
        <f>+'Gourmet termékek'!F53</f>
        <v>0</v>
      </c>
    </row>
    <row r="357" spans="1:3" x14ac:dyDescent="0.35">
      <c r="A357" s="139" t="s">
        <v>360</v>
      </c>
      <c r="B357" s="140">
        <f>+'Gourmet termékek'!D54</f>
        <v>4860</v>
      </c>
      <c r="C357">
        <f>+'Gourmet termékek'!F54</f>
        <v>0</v>
      </c>
    </row>
    <row r="358" spans="1:3" x14ac:dyDescent="0.35">
      <c r="A358" s="139" t="s">
        <v>581</v>
      </c>
      <c r="B358" s="140">
        <f>+'Gourmet termékek'!D55</f>
        <v>885</v>
      </c>
      <c r="C358">
        <f>+'Gourmet termékek'!F55</f>
        <v>0</v>
      </c>
    </row>
    <row r="359" spans="1:3" x14ac:dyDescent="0.35">
      <c r="A359" s="139" t="s">
        <v>695</v>
      </c>
      <c r="B359" s="140">
        <f>+FROT!D8</f>
        <v>1980</v>
      </c>
      <c r="C359">
        <f>+FROT!F8</f>
        <v>0</v>
      </c>
    </row>
    <row r="360" spans="1:3" x14ac:dyDescent="0.35">
      <c r="A360" s="139" t="s">
        <v>676</v>
      </c>
      <c r="B360" s="140">
        <f>+FROT!D9</f>
        <v>320</v>
      </c>
      <c r="C360">
        <f>+FROT!F9</f>
        <v>0</v>
      </c>
    </row>
    <row r="361" spans="1:3" x14ac:dyDescent="0.35">
      <c r="A361" s="139" t="s">
        <v>677</v>
      </c>
      <c r="B361" s="140">
        <f>+FROT!D10</f>
        <v>1800</v>
      </c>
      <c r="C361">
        <f>+FROT!F10</f>
        <v>0</v>
      </c>
    </row>
    <row r="362" spans="1:3" x14ac:dyDescent="0.35">
      <c r="A362" s="139" t="s">
        <v>682</v>
      </c>
      <c r="B362" s="140">
        <f>+FROT!D11</f>
        <v>320</v>
      </c>
      <c r="C362">
        <f>+FROT!F11</f>
        <v>0</v>
      </c>
    </row>
    <row r="363" spans="1:3" x14ac:dyDescent="0.35">
      <c r="A363" s="139" t="s">
        <v>683</v>
      </c>
      <c r="B363" s="140">
        <f>+FROT!D12</f>
        <v>1250</v>
      </c>
      <c r="C363">
        <f>+FROT!F12</f>
        <v>0</v>
      </c>
    </row>
    <row r="364" spans="1:3" x14ac:dyDescent="0.35">
      <c r="A364" s="139" t="s">
        <v>684</v>
      </c>
      <c r="B364" s="140">
        <f>+FROT!D13</f>
        <v>320</v>
      </c>
      <c r="C364">
        <f>+FROT!F13</f>
        <v>0</v>
      </c>
    </row>
    <row r="365" spans="1:3" x14ac:dyDescent="0.35">
      <c r="A365" s="139" t="s">
        <v>685</v>
      </c>
      <c r="B365" s="140">
        <f>+FROT!D14</f>
        <v>1250</v>
      </c>
      <c r="C365">
        <f>+FROT!F14</f>
        <v>0</v>
      </c>
    </row>
    <row r="366" spans="1:3" x14ac:dyDescent="0.35">
      <c r="A366" s="139" t="s">
        <v>613</v>
      </c>
      <c r="B366" s="140">
        <f>+Kozmetikumok!D7</f>
        <v>1430</v>
      </c>
      <c r="C366">
        <f>+Kozmetikumok!F7</f>
        <v>0</v>
      </c>
    </row>
    <row r="367" spans="1:3" x14ac:dyDescent="0.35">
      <c r="A367" s="139" t="s">
        <v>614</v>
      </c>
      <c r="B367" s="140">
        <f>+Kozmetikumok!D8</f>
        <v>23100</v>
      </c>
      <c r="C367">
        <f>+Kozmetikumok!F8</f>
        <v>0</v>
      </c>
    </row>
    <row r="368" spans="1:3" x14ac:dyDescent="0.35">
      <c r="A368" s="139" t="s">
        <v>564</v>
      </c>
      <c r="B368" s="140">
        <f>+Kozmetikumok!D9</f>
        <v>1870</v>
      </c>
      <c r="C368">
        <f>+Kozmetikumok!F9</f>
        <v>0</v>
      </c>
    </row>
    <row r="369" spans="1:3" x14ac:dyDescent="0.35">
      <c r="A369" s="139" t="s">
        <v>563</v>
      </c>
      <c r="B369" s="140">
        <f>+Kozmetikumok!D10</f>
        <v>13200</v>
      </c>
      <c r="C369">
        <f>+Kozmetikumok!F10</f>
        <v>0</v>
      </c>
    </row>
    <row r="370" spans="1:3" x14ac:dyDescent="0.35">
      <c r="A370" s="139" t="s">
        <v>296</v>
      </c>
      <c r="B370" s="140">
        <f>+Kozmetikumok!D11</f>
        <v>1870</v>
      </c>
      <c r="C370">
        <f>+Kozmetikumok!F11</f>
        <v>0</v>
      </c>
    </row>
    <row r="371" spans="1:3" x14ac:dyDescent="0.35">
      <c r="A371" s="139" t="s">
        <v>297</v>
      </c>
      <c r="B371" s="140">
        <f>+Kozmetikumok!D12</f>
        <v>13200</v>
      </c>
      <c r="C371">
        <f>+Kozmetikumok!F12</f>
        <v>0</v>
      </c>
    </row>
    <row r="372" spans="1:3" x14ac:dyDescent="0.35">
      <c r="A372" s="139" t="s">
        <v>298</v>
      </c>
      <c r="B372" s="140">
        <f>+Kozmetikumok!D13</f>
        <v>940</v>
      </c>
      <c r="C372">
        <f>+Kozmetikumok!F13</f>
        <v>0</v>
      </c>
    </row>
    <row r="373" spans="1:3" x14ac:dyDescent="0.35">
      <c r="A373" s="139" t="s">
        <v>491</v>
      </c>
      <c r="B373" s="140">
        <f>+Kozmetikumok!D14</f>
        <v>2200</v>
      </c>
      <c r="C373">
        <f>+Kozmetikumok!F14</f>
        <v>0</v>
      </c>
    </row>
    <row r="374" spans="1:3" x14ac:dyDescent="0.35">
      <c r="A374" s="139" t="s">
        <v>299</v>
      </c>
      <c r="B374" s="140">
        <f>+Kozmetikumok!D15</f>
        <v>940</v>
      </c>
      <c r="C374">
        <f>+Kozmetikumok!F15</f>
        <v>0</v>
      </c>
    </row>
    <row r="375" spans="1:3" x14ac:dyDescent="0.35">
      <c r="A375" s="139" t="s">
        <v>300</v>
      </c>
      <c r="B375" s="140">
        <f>+Kozmetikumok!D16</f>
        <v>2200</v>
      </c>
      <c r="C375">
        <f>+Kozmetikumok!F16</f>
        <v>0</v>
      </c>
    </row>
    <row r="376" spans="1:3" x14ac:dyDescent="0.35">
      <c r="A376" s="139" t="s">
        <v>301</v>
      </c>
      <c r="B376" s="140">
        <f>+Kozmetikumok!D17</f>
        <v>940</v>
      </c>
      <c r="C376">
        <f>+Kozmetikumok!F17</f>
        <v>0</v>
      </c>
    </row>
    <row r="377" spans="1:3" x14ac:dyDescent="0.35">
      <c r="A377" s="139" t="s">
        <v>302</v>
      </c>
      <c r="B377" s="140">
        <f>+Kozmetikumok!D18</f>
        <v>2200</v>
      </c>
      <c r="C377">
        <f>+Kozmetikumok!F18</f>
        <v>0</v>
      </c>
    </row>
    <row r="378" spans="1:3" x14ac:dyDescent="0.35">
      <c r="A378" s="139" t="s">
        <v>304</v>
      </c>
      <c r="B378" s="140">
        <f>+Kozmetikumok!D19</f>
        <v>940</v>
      </c>
      <c r="C378">
        <f>+Kozmetikumok!F19</f>
        <v>0</v>
      </c>
    </row>
    <row r="379" spans="1:3" x14ac:dyDescent="0.35">
      <c r="A379" s="139" t="s">
        <v>305</v>
      </c>
      <c r="B379" s="140">
        <f>+Kozmetikumok!D20</f>
        <v>2200</v>
      </c>
      <c r="C379">
        <f>+Kozmetikumok!F20</f>
        <v>0</v>
      </c>
    </row>
    <row r="380" spans="1:3" x14ac:dyDescent="0.35">
      <c r="A380" s="139" t="s">
        <v>522</v>
      </c>
      <c r="B380" s="140">
        <f>+Kozmetikumok!D21</f>
        <v>940</v>
      </c>
      <c r="C380">
        <f>+Kozmetikumok!F21</f>
        <v>0</v>
      </c>
    </row>
    <row r="381" spans="1:3" x14ac:dyDescent="0.35">
      <c r="A381" s="139" t="s">
        <v>523</v>
      </c>
      <c r="B381" s="140">
        <f>+Kozmetikumok!D22</f>
        <v>720</v>
      </c>
      <c r="C381">
        <f>+Kozmetikumok!F22</f>
        <v>0</v>
      </c>
    </row>
    <row r="382" spans="1:3" x14ac:dyDescent="0.35">
      <c r="A382" s="139" t="s">
        <v>303</v>
      </c>
      <c r="B382" s="140">
        <f>+Kozmetikumok!D23</f>
        <v>720</v>
      </c>
      <c r="C382">
        <f>+Kozmetikumok!F23</f>
        <v>0</v>
      </c>
    </row>
    <row r="383" spans="1:3" x14ac:dyDescent="0.35">
      <c r="A383" s="139" t="s">
        <v>376</v>
      </c>
      <c r="B383" s="140">
        <f>+Kozmetikumok!D24</f>
        <v>540</v>
      </c>
      <c r="C383">
        <f>+Kozmetikumok!F24</f>
        <v>0</v>
      </c>
    </row>
    <row r="384" spans="1:3" x14ac:dyDescent="0.35">
      <c r="A384" s="139" t="s">
        <v>484</v>
      </c>
      <c r="B384" s="140">
        <f>+Kozmetikumok!D25</f>
        <v>540</v>
      </c>
      <c r="C384">
        <f>+Kozmetikumok!F25</f>
        <v>0</v>
      </c>
    </row>
    <row r="385" spans="1:3" x14ac:dyDescent="0.35">
      <c r="A385" s="139" t="s">
        <v>486</v>
      </c>
      <c r="B385" s="140">
        <f>+Kozmetikumok!D26</f>
        <v>540</v>
      </c>
      <c r="C385">
        <f>+Kozmetikumok!F26</f>
        <v>0</v>
      </c>
    </row>
    <row r="386" spans="1:3" x14ac:dyDescent="0.35">
      <c r="A386" s="139" t="s">
        <v>520</v>
      </c>
      <c r="B386" s="140">
        <f>+Kozmetikumok!D27</f>
        <v>540</v>
      </c>
      <c r="C386">
        <f>+Kozmetikumok!F27</f>
        <v>0</v>
      </c>
    </row>
    <row r="387" spans="1:3" x14ac:dyDescent="0.35">
      <c r="A387" s="139" t="s">
        <v>521</v>
      </c>
      <c r="B387" s="140">
        <f>+Kozmetikumok!D28</f>
        <v>540</v>
      </c>
      <c r="C387">
        <f>+Kozmetikumok!F28</f>
        <v>0</v>
      </c>
    </row>
    <row r="388" spans="1:3" x14ac:dyDescent="0.35">
      <c r="A388" s="139" t="s">
        <v>582</v>
      </c>
      <c r="B388" s="140">
        <f>+Kozmetikumok!D29</f>
        <v>940</v>
      </c>
      <c r="C388">
        <f>+Kozmetikumok!F29</f>
        <v>0</v>
      </c>
    </row>
    <row r="389" spans="1:3" x14ac:dyDescent="0.35">
      <c r="A389" s="139" t="s">
        <v>576</v>
      </c>
      <c r="B389" s="140">
        <f>+Kozmetikumok!D30</f>
        <v>800</v>
      </c>
      <c r="C389">
        <f>+Kozmetikumok!F30</f>
        <v>0</v>
      </c>
    </row>
    <row r="390" spans="1:3" x14ac:dyDescent="0.35">
      <c r="A390" s="139" t="s">
        <v>539</v>
      </c>
      <c r="B390" s="140">
        <f>+Kozmetikumok!D31</f>
        <v>660</v>
      </c>
      <c r="C390">
        <f>+Kozmetikumok!F31</f>
        <v>0</v>
      </c>
    </row>
    <row r="391" spans="1:3" x14ac:dyDescent="0.35">
      <c r="A391" s="139" t="s">
        <v>538</v>
      </c>
      <c r="B391" s="140">
        <f>+Kozmetikumok!D32</f>
        <v>4510</v>
      </c>
      <c r="C391">
        <f>+Kozmetikumok!F32</f>
        <v>0</v>
      </c>
    </row>
    <row r="392" spans="1:3" x14ac:dyDescent="0.35">
      <c r="A392" s="139" t="s">
        <v>385</v>
      </c>
      <c r="B392" s="140">
        <f>+Kozmetikumok!D33</f>
        <v>2530</v>
      </c>
      <c r="C392">
        <f>+Kozmetikumok!F33</f>
        <v>0</v>
      </c>
    </row>
    <row r="393" spans="1:3" x14ac:dyDescent="0.35">
      <c r="A393" s="139" t="s">
        <v>542</v>
      </c>
      <c r="B393" s="140">
        <f>+Kozmetikumok!D34</f>
        <v>2530</v>
      </c>
      <c r="C393">
        <f>+Kozmetikumok!F34</f>
        <v>0</v>
      </c>
    </row>
    <row r="394" spans="1:3" x14ac:dyDescent="0.35">
      <c r="A394" s="139" t="s">
        <v>585</v>
      </c>
      <c r="B394" s="140">
        <f>+Kozmetikumok!D35</f>
        <v>2530</v>
      </c>
      <c r="C394">
        <f>+Kozmetikumok!F35</f>
        <v>0</v>
      </c>
    </row>
    <row r="395" spans="1:3" x14ac:dyDescent="0.35">
      <c r="A395" s="139" t="s">
        <v>567</v>
      </c>
      <c r="B395" s="140">
        <f>+Állateledelek!D8</f>
        <v>1280</v>
      </c>
      <c r="C395">
        <f>+Állateledelek!F8</f>
        <v>0</v>
      </c>
    </row>
    <row r="396" spans="1:3" x14ac:dyDescent="0.35">
      <c r="A396" s="139" t="s">
        <v>568</v>
      </c>
      <c r="B396" s="140">
        <f>+Állateledelek!D9</f>
        <v>2360</v>
      </c>
      <c r="C396">
        <f>+Állateledelek!F9</f>
        <v>0</v>
      </c>
    </row>
    <row r="397" spans="1:3" x14ac:dyDescent="0.35">
      <c r="A397" s="139" t="s">
        <v>569</v>
      </c>
      <c r="B397" s="140">
        <f>+Állateledelek!D10</f>
        <v>1510</v>
      </c>
      <c r="C397">
        <f>+Állateledelek!F10</f>
        <v>0</v>
      </c>
    </row>
    <row r="398" spans="1:3" x14ac:dyDescent="0.35">
      <c r="A398" s="139" t="s">
        <v>570</v>
      </c>
      <c r="B398" s="140">
        <f>+Állateledelek!D11</f>
        <v>2820</v>
      </c>
      <c r="C398">
        <f>+Állateledelek!F11</f>
        <v>0</v>
      </c>
    </row>
    <row r="399" spans="1:3" x14ac:dyDescent="0.35">
      <c r="A399" s="139" t="s">
        <v>571</v>
      </c>
      <c r="B399" s="140">
        <f>+Állateledelek!D12</f>
        <v>1230</v>
      </c>
      <c r="C399">
        <f>+Állateledelek!F12</f>
        <v>0</v>
      </c>
    </row>
    <row r="400" spans="1:3" x14ac:dyDescent="0.35">
      <c r="A400" s="139" t="s">
        <v>572</v>
      </c>
      <c r="B400" s="140">
        <f>+Állateledelek!D13</f>
        <v>2260</v>
      </c>
      <c r="C400">
        <f>+Állateledelek!F13</f>
        <v>0</v>
      </c>
    </row>
    <row r="401" spans="1:3" x14ac:dyDescent="0.35">
      <c r="A401" s="139" t="s">
        <v>320</v>
      </c>
      <c r="B401" s="140">
        <f>+Pellet!C7</f>
        <v>190</v>
      </c>
      <c r="C401">
        <f>+Pellet!E7</f>
        <v>0</v>
      </c>
    </row>
    <row r="402" spans="1:3" x14ac:dyDescent="0.35">
      <c r="A402" s="139" t="s">
        <v>321</v>
      </c>
      <c r="B402" s="140">
        <f>+Pellet!C8</f>
        <v>795</v>
      </c>
      <c r="C402">
        <f>+Pellet!E8</f>
        <v>0</v>
      </c>
    </row>
    <row r="403" spans="1:3" x14ac:dyDescent="0.35">
      <c r="A403" s="139" t="s">
        <v>361</v>
      </c>
      <c r="B403" s="140">
        <f>+Pellet!C9</f>
        <v>1280</v>
      </c>
      <c r="C403">
        <f>+Pellet!E9</f>
        <v>0</v>
      </c>
    </row>
    <row r="404" spans="1:3" x14ac:dyDescent="0.35">
      <c r="A404" s="139" t="s">
        <v>322</v>
      </c>
      <c r="B404" s="140">
        <f>+Pellet!C10</f>
        <v>310</v>
      </c>
      <c r="C404">
        <f>+Pellet!E10</f>
        <v>0</v>
      </c>
    </row>
    <row r="405" spans="1:3" x14ac:dyDescent="0.35">
      <c r="A405" s="139" t="s">
        <v>323</v>
      </c>
      <c r="B405" s="140">
        <f>+Pellet!C11</f>
        <v>310</v>
      </c>
      <c r="C405">
        <f>+Pellet!E11</f>
        <v>0</v>
      </c>
    </row>
    <row r="406" spans="1:3" x14ac:dyDescent="0.35">
      <c r="A406" s="139" t="s">
        <v>324</v>
      </c>
      <c r="B406" s="140">
        <f>+Pellet!C12</f>
        <v>550</v>
      </c>
      <c r="C406">
        <f>+Pellet!E12</f>
        <v>0</v>
      </c>
    </row>
    <row r="407" spans="1:3" x14ac:dyDescent="0.35">
      <c r="A407" s="139" t="s">
        <v>325</v>
      </c>
      <c r="B407" s="140">
        <f>+Pellet!C13</f>
        <v>215</v>
      </c>
      <c r="C407">
        <f>+Pellet!E13</f>
        <v>0</v>
      </c>
    </row>
    <row r="408" spans="1:3" x14ac:dyDescent="0.35">
      <c r="A408" s="139" t="s">
        <v>326</v>
      </c>
      <c r="B408" s="140">
        <f>+Pellet!C14</f>
        <v>460</v>
      </c>
      <c r="C408">
        <f>+Pellet!E14</f>
        <v>0</v>
      </c>
    </row>
    <row r="409" spans="1:3" x14ac:dyDescent="0.35">
      <c r="A409" s="139" t="s">
        <v>363</v>
      </c>
      <c r="B409" s="140">
        <f>+Pellet!C15</f>
        <v>3390</v>
      </c>
      <c r="C409">
        <f>+Pellet!E15</f>
        <v>0</v>
      </c>
    </row>
    <row r="410" spans="1:3" x14ac:dyDescent="0.35">
      <c r="A410" s="139" t="s">
        <v>327</v>
      </c>
      <c r="B410" s="140">
        <f>+Pellet!C16</f>
        <v>385</v>
      </c>
      <c r="C410">
        <f>+Pellet!E16</f>
        <v>0</v>
      </c>
    </row>
    <row r="411" spans="1:3" x14ac:dyDescent="0.35">
      <c r="A411" s="139" t="s">
        <v>328</v>
      </c>
      <c r="B411" s="140">
        <f>+Pellet!C17</f>
        <v>470</v>
      </c>
      <c r="C411">
        <f>+Pellet!E17</f>
        <v>0</v>
      </c>
    </row>
    <row r="412" spans="1:3" x14ac:dyDescent="0.35">
      <c r="A412" s="139" t="s">
        <v>329</v>
      </c>
      <c r="B412" s="140">
        <f>+Pellet!C18</f>
        <v>4100</v>
      </c>
      <c r="C412">
        <f>+Pellet!E18</f>
        <v>0</v>
      </c>
    </row>
    <row r="413" spans="1:3" x14ac:dyDescent="0.35">
      <c r="A413" s="139" t="s">
        <v>330</v>
      </c>
      <c r="B413" s="140">
        <f>+Pellet!C19</f>
        <v>385</v>
      </c>
      <c r="C413">
        <f>+Pellet!E19</f>
        <v>0</v>
      </c>
    </row>
    <row r="414" spans="1:3" x14ac:dyDescent="0.35">
      <c r="A414" s="139" t="s">
        <v>514</v>
      </c>
      <c r="B414" s="140">
        <f>+Pellet!C20</f>
        <v>345</v>
      </c>
      <c r="C414">
        <f>+Pellet!E20</f>
        <v>0</v>
      </c>
    </row>
    <row r="415" spans="1:3" x14ac:dyDescent="0.35">
      <c r="A415" s="139" t="s">
        <v>557</v>
      </c>
      <c r="B415" s="140">
        <f>+Pellet!C21</f>
        <v>125</v>
      </c>
      <c r="C415">
        <f>+Pellet!E21</f>
        <v>0</v>
      </c>
    </row>
    <row r="416" spans="1:3" x14ac:dyDescent="0.35">
      <c r="A416" s="139" t="s">
        <v>362</v>
      </c>
      <c r="B416" s="140">
        <f>+Pellet!C22</f>
        <v>1460</v>
      </c>
      <c r="C416">
        <f>+Pellet!E22</f>
        <v>0</v>
      </c>
    </row>
    <row r="417" spans="1:3" x14ac:dyDescent="0.35">
      <c r="A417" s="139" t="s">
        <v>332</v>
      </c>
      <c r="B417" s="140">
        <f>+Pellet!C23</f>
        <v>550</v>
      </c>
      <c r="C417">
        <f>+Pellet!E23</f>
        <v>0</v>
      </c>
    </row>
    <row r="418" spans="1:3" x14ac:dyDescent="0.35">
      <c r="A418" s="139" t="s">
        <v>333</v>
      </c>
      <c r="B418" s="140">
        <f>+Pellet!C24</f>
        <v>100</v>
      </c>
      <c r="C418">
        <f>+Pellet!E24</f>
        <v>0</v>
      </c>
    </row>
    <row r="419" spans="1:3" x14ac:dyDescent="0.35">
      <c r="A419" s="139" t="s">
        <v>334</v>
      </c>
      <c r="B419" s="140">
        <f>+Pellet!C25</f>
        <v>190</v>
      </c>
      <c r="C419">
        <f>+Pellet!E25</f>
        <v>0</v>
      </c>
    </row>
    <row r="420" spans="1:3" x14ac:dyDescent="0.35">
      <c r="A420" s="139" t="s">
        <v>331</v>
      </c>
      <c r="B420" s="140">
        <f>+Pellet!C26</f>
        <v>770</v>
      </c>
      <c r="C420">
        <f>+Pellet!E26</f>
        <v>0</v>
      </c>
    </row>
    <row r="421" spans="1:3" x14ac:dyDescent="0.35">
      <c r="A421" s="139" t="s">
        <v>610</v>
      </c>
      <c r="B421" s="140">
        <f>+Pellet!C27</f>
        <v>310</v>
      </c>
      <c r="C421">
        <f>+Pellet!E27</f>
        <v>0</v>
      </c>
    </row>
    <row r="422" spans="1:3" x14ac:dyDescent="0.35">
      <c r="A422" s="139" t="s">
        <v>476</v>
      </c>
      <c r="B422" s="140">
        <f>+Pellet!C28</f>
        <v>1210</v>
      </c>
      <c r="C422">
        <f>+Pellet!E28</f>
        <v>0</v>
      </c>
    </row>
    <row r="423" spans="1:3" x14ac:dyDescent="0.35">
      <c r="A423" s="139" t="s">
        <v>597</v>
      </c>
      <c r="B423" s="140">
        <f>+Pellet!C29</f>
        <v>220</v>
      </c>
      <c r="C423">
        <f>+Pellet!E29</f>
        <v>0</v>
      </c>
    </row>
    <row r="424" spans="1:3" x14ac:dyDescent="0.35">
      <c r="A424" s="139" t="s">
        <v>593</v>
      </c>
      <c r="B424" s="140">
        <f>+Pellet!C30</f>
        <v>330</v>
      </c>
      <c r="C424">
        <f>+Pellet!E30</f>
        <v>0</v>
      </c>
    </row>
    <row r="425" spans="1:3" x14ac:dyDescent="0.35">
      <c r="A425" s="139" t="s">
        <v>595</v>
      </c>
      <c r="B425" s="140">
        <f>+Pellet!C31</f>
        <v>235</v>
      </c>
      <c r="C425">
        <f>+Pellet!E31</f>
        <v>0</v>
      </c>
    </row>
    <row r="426" spans="1:3" x14ac:dyDescent="0.35">
      <c r="A426" s="139" t="s">
        <v>475</v>
      </c>
      <c r="B426" s="140">
        <f>+Pellet!C32</f>
        <v>200</v>
      </c>
      <c r="C426">
        <f>+Pellet!E32</f>
        <v>0</v>
      </c>
    </row>
    <row r="427" spans="1:3" x14ac:dyDescent="0.35">
      <c r="A427" s="139" t="s">
        <v>612</v>
      </c>
      <c r="B427" s="140">
        <f>+Pellet!C33</f>
        <v>530</v>
      </c>
      <c r="C427">
        <f>+Pellet!E33</f>
        <v>0</v>
      </c>
    </row>
    <row r="428" spans="1:3" x14ac:dyDescent="0.35">
      <c r="A428" s="139" t="s">
        <v>474</v>
      </c>
      <c r="B428" s="140">
        <f>+Pellet!C34</f>
        <v>730</v>
      </c>
      <c r="C428">
        <f>+Pellet!E34</f>
        <v>0</v>
      </c>
    </row>
    <row r="429" spans="1:3" x14ac:dyDescent="0.35">
      <c r="A429" s="139" t="s">
        <v>473</v>
      </c>
      <c r="B429" s="140">
        <f>+Pellet!C35</f>
        <v>660</v>
      </c>
      <c r="C429">
        <f>+Pellet!E35</f>
        <v>0</v>
      </c>
    </row>
    <row r="430" spans="1:3" x14ac:dyDescent="0.35">
      <c r="A430" s="139" t="s">
        <v>472</v>
      </c>
      <c r="B430" s="140">
        <f>+Pellet!C36</f>
        <v>730</v>
      </c>
      <c r="C430">
        <f>+Pellet!E36</f>
        <v>0</v>
      </c>
    </row>
    <row r="431" spans="1:3" x14ac:dyDescent="0.35">
      <c r="A431" s="139" t="s">
        <v>477</v>
      </c>
      <c r="B431" s="140">
        <f>+Pellet!C37</f>
        <v>820</v>
      </c>
      <c r="C431">
        <f>+Pellet!E37</f>
        <v>0</v>
      </c>
    </row>
    <row r="432" spans="1:3" x14ac:dyDescent="0.35">
      <c r="A432" s="139" t="s">
        <v>478</v>
      </c>
      <c r="B432" s="140">
        <f>+Pellet!C38</f>
        <v>235</v>
      </c>
      <c r="C432">
        <f>+Pellet!E38</f>
        <v>0</v>
      </c>
    </row>
    <row r="433" spans="1:3" x14ac:dyDescent="0.35">
      <c r="A433" s="139" t="s">
        <v>471</v>
      </c>
      <c r="B433" s="140">
        <f>+Pellet!C39</f>
        <v>2420</v>
      </c>
      <c r="C433">
        <f>+Pellet!E39</f>
        <v>0</v>
      </c>
    </row>
    <row r="434" spans="1:3" x14ac:dyDescent="0.35">
      <c r="A434" s="139" t="s">
        <v>479</v>
      </c>
      <c r="B434" s="140">
        <f>+Pellet!C40</f>
        <v>970</v>
      </c>
      <c r="C434">
        <f>+Pellet!E40</f>
        <v>0</v>
      </c>
    </row>
    <row r="435" spans="1:3" x14ac:dyDescent="0.35">
      <c r="A435" s="139" t="s">
        <v>480</v>
      </c>
      <c r="B435" s="140">
        <f>+'Egyéb termékek'!D7</f>
        <v>940</v>
      </c>
      <c r="C435">
        <f>+'Egyéb termékek'!F7</f>
        <v>0</v>
      </c>
    </row>
    <row r="436" spans="1:3" x14ac:dyDescent="0.35">
      <c r="A436" s="139" t="s">
        <v>481</v>
      </c>
      <c r="B436" s="140">
        <f>+'Egyéb termékek'!D8</f>
        <v>940</v>
      </c>
      <c r="C436">
        <f>+'Egyéb termékek'!F8</f>
        <v>0</v>
      </c>
    </row>
    <row r="437" spans="1:3" x14ac:dyDescent="0.35">
      <c r="A437" s="139" t="s">
        <v>536</v>
      </c>
      <c r="B437" s="140">
        <f>+'Egyéb termékek'!D9</f>
        <v>2500</v>
      </c>
      <c r="C437">
        <f>+'Egyéb termékek'!F9</f>
        <v>0</v>
      </c>
    </row>
    <row r="438" spans="1:3" x14ac:dyDescent="0.35">
      <c r="A438" s="139" t="s">
        <v>208</v>
      </c>
      <c r="B438" s="140">
        <f>+'Egyéb termékek'!D10</f>
        <v>360</v>
      </c>
      <c r="C438">
        <f>+'Egyéb termékek'!F10</f>
        <v>0</v>
      </c>
    </row>
  </sheetData>
  <sheetProtection algorithmName="SHA-512" hashValue="wxEtMYvz5ETlOaAx+VgBeM7Bj6HuO5+ezOGgq8K6zc9P+sqKIgoL764QgOWP+RK24MYpZ514h+TzD2euIFf8nA==" saltValue="yPieWtSg4pRSW+WdTVYB2w==" spinCount="100000" sheet="1" objects="1" scenarios="1"/>
  <autoFilter ref="A1:C119" xr:uid="{6C56DAEC-C2F0-4134-B71D-C886B4E367ED}"/>
  <phoneticPr fontId="26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24"/>
  <sheetViews>
    <sheetView topLeftCell="A4" zoomScale="90" zoomScaleNormal="90" workbookViewId="0">
      <selection activeCell="K8" sqref="K8"/>
    </sheetView>
  </sheetViews>
  <sheetFormatPr defaultColWidth="8.81640625" defaultRowHeight="14.5" x14ac:dyDescent="0.35"/>
  <cols>
    <col min="1" max="1" width="38" style="16" customWidth="1"/>
    <col min="2" max="2" width="38" style="29" customWidth="1"/>
    <col min="3" max="3" width="21.453125" style="6" customWidth="1"/>
    <col min="4" max="4" width="15" style="23" customWidth="1"/>
    <col min="5" max="5" width="11.54296875" style="7" customWidth="1"/>
    <col min="6" max="6" width="15.54296875" style="7" customWidth="1"/>
    <col min="7" max="7" width="19.54296875" style="8" customWidth="1"/>
    <col min="8" max="16384" width="8.81640625" style="9"/>
  </cols>
  <sheetData>
    <row r="1" spans="1:7" ht="21.65" customHeight="1" x14ac:dyDescent="0.35">
      <c r="A1" s="5"/>
      <c r="B1" s="24"/>
    </row>
    <row r="2" spans="1:7" ht="21.65" customHeight="1" x14ac:dyDescent="0.35">
      <c r="A2" s="5"/>
      <c r="B2" s="24"/>
    </row>
    <row r="3" spans="1:7" ht="21.65" customHeight="1" x14ac:dyDescent="0.35">
      <c r="A3" s="5"/>
      <c r="B3" s="164" t="s">
        <v>388</v>
      </c>
      <c r="C3" s="164"/>
      <c r="D3" s="164"/>
    </row>
    <row r="4" spans="1:7" ht="21.65" customHeight="1" x14ac:dyDescent="0.35">
      <c r="A4" s="5"/>
      <c r="B4" s="24"/>
    </row>
    <row r="5" spans="1:7" ht="15" thickBot="1" x14ac:dyDescent="0.4">
      <c r="A5" s="5"/>
      <c r="B5" s="24"/>
    </row>
    <row r="6" spans="1:7" ht="29" thickTop="1" thickBot="1" x14ac:dyDescent="0.4">
      <c r="A6" s="10" t="s">
        <v>4</v>
      </c>
      <c r="B6" s="10" t="s">
        <v>211</v>
      </c>
      <c r="C6" s="4" t="s">
        <v>15</v>
      </c>
      <c r="D6" s="3" t="s">
        <v>5</v>
      </c>
      <c r="E6" s="11"/>
      <c r="F6" s="4" t="s">
        <v>6</v>
      </c>
      <c r="G6" s="4" t="s">
        <v>7</v>
      </c>
    </row>
    <row r="7" spans="1:7" ht="94.5" customHeight="1" thickTop="1" x14ac:dyDescent="0.35">
      <c r="A7" s="37"/>
      <c r="B7" s="69"/>
      <c r="C7" s="12"/>
      <c r="D7" s="22"/>
      <c r="E7" s="13"/>
      <c r="F7" s="14"/>
      <c r="G7" s="52">
        <f>D7*F7</f>
        <v>0</v>
      </c>
    </row>
    <row r="8" spans="1:7" ht="95.25" customHeight="1" x14ac:dyDescent="0.35">
      <c r="A8" s="37" t="s">
        <v>384</v>
      </c>
      <c r="B8" s="69" t="s">
        <v>386</v>
      </c>
      <c r="C8" s="12" t="s">
        <v>35</v>
      </c>
      <c r="D8" s="22">
        <v>2450</v>
      </c>
      <c r="E8" s="13" t="s">
        <v>14</v>
      </c>
      <c r="F8" s="14"/>
      <c r="G8" s="52">
        <f>D8*F8</f>
        <v>0</v>
      </c>
    </row>
    <row r="9" spans="1:7" ht="95.25" customHeight="1" x14ac:dyDescent="0.35">
      <c r="A9" s="37"/>
      <c r="B9" s="69"/>
      <c r="C9" s="12"/>
      <c r="D9" s="22"/>
      <c r="E9" s="13"/>
      <c r="F9" s="14"/>
      <c r="G9" s="52">
        <f>D9*F9</f>
        <v>0</v>
      </c>
    </row>
    <row r="10" spans="1:7" ht="21" x14ac:dyDescent="0.35">
      <c r="F10" s="17" t="s">
        <v>41</v>
      </c>
      <c r="G10" s="52">
        <f>SUM(G7:G9)</f>
        <v>0</v>
      </c>
    </row>
    <row r="14" spans="1:7" s="6" customFormat="1" x14ac:dyDescent="0.35">
      <c r="A14" s="16"/>
      <c r="B14" s="29"/>
      <c r="D14" s="23"/>
      <c r="E14" s="7"/>
      <c r="F14" s="7"/>
      <c r="G14" s="8"/>
    </row>
    <row r="16" spans="1:7" s="6" customFormat="1" ht="15" x14ac:dyDescent="0.35">
      <c r="A16" s="18"/>
      <c r="B16" s="30"/>
      <c r="D16" s="23"/>
      <c r="E16" s="7"/>
      <c r="F16" s="7"/>
      <c r="G16" s="8"/>
    </row>
    <row r="17" spans="1:7" s="6" customFormat="1" x14ac:dyDescent="0.35">
      <c r="A17" s="16"/>
      <c r="B17" s="29"/>
      <c r="D17" s="23"/>
      <c r="E17" s="7"/>
      <c r="F17" s="7"/>
      <c r="G17" s="8"/>
    </row>
    <row r="18" spans="1:7" s="6" customFormat="1" ht="15" x14ac:dyDescent="0.3">
      <c r="A18" s="19"/>
      <c r="B18" s="32"/>
      <c r="D18" s="23"/>
      <c r="E18" s="7"/>
      <c r="F18" s="7"/>
      <c r="G18" s="8"/>
    </row>
    <row r="19" spans="1:7" s="6" customFormat="1" ht="15" x14ac:dyDescent="0.35">
      <c r="A19" s="20"/>
      <c r="B19" s="31"/>
      <c r="D19" s="23"/>
      <c r="E19" s="7"/>
      <c r="F19" s="7"/>
      <c r="G19" s="8"/>
    </row>
    <row r="20" spans="1:7" s="6" customFormat="1" ht="15" x14ac:dyDescent="0.3">
      <c r="A20" s="19"/>
      <c r="B20" s="32"/>
      <c r="D20" s="23"/>
      <c r="E20" s="7"/>
      <c r="F20" s="7"/>
      <c r="G20" s="8"/>
    </row>
    <row r="21" spans="1:7" s="6" customFormat="1" ht="15" x14ac:dyDescent="0.35">
      <c r="A21" s="20"/>
      <c r="B21" s="31"/>
      <c r="D21" s="23"/>
      <c r="E21" s="7"/>
      <c r="F21" s="7"/>
      <c r="G21" s="8"/>
    </row>
    <row r="22" spans="1:7" s="6" customFormat="1" ht="15" x14ac:dyDescent="0.3">
      <c r="A22" s="19"/>
      <c r="B22" s="32"/>
      <c r="D22" s="23"/>
      <c r="E22" s="7"/>
      <c r="F22" s="7"/>
      <c r="G22" s="8"/>
    </row>
    <row r="23" spans="1:7" ht="15" x14ac:dyDescent="0.35">
      <c r="A23" s="20"/>
      <c r="B23" s="31"/>
    </row>
    <row r="24" spans="1:7" ht="15" x14ac:dyDescent="0.35">
      <c r="A24" s="21"/>
      <c r="B24" s="32"/>
    </row>
  </sheetData>
  <sheetProtection algorithmName="SHA-512" hashValue="9t2YEB3lHkYxg29LCWR4PmyOcs1DoF3e4DDZqDiTlz2D/1X3is/VDQj85Ra5Lnd0uRpCi8z0EcviRP+0OgF/hQ==" saltValue="qx5O8iTG7yFcZcOMsfkpkw==" spinCount="100000" sheet="1" objects="1" scenarios="1" insertColumns="0" insertRows="0"/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36"/>
  <sheetViews>
    <sheetView topLeftCell="A109" zoomScale="75" zoomScaleNormal="75" workbookViewId="0">
      <selection activeCell="B7" sqref="B7:B124"/>
    </sheetView>
  </sheetViews>
  <sheetFormatPr defaultColWidth="8.81640625" defaultRowHeight="14.5" x14ac:dyDescent="0.35"/>
  <cols>
    <col min="1" max="1" width="40.7265625" style="16" customWidth="1"/>
    <col min="2" max="3" width="31.7265625" style="6" customWidth="1"/>
    <col min="4" max="4" width="17.7265625" style="79" customWidth="1"/>
    <col min="5" max="5" width="18.1796875" style="7" customWidth="1"/>
    <col min="6" max="6" width="19.453125" style="7" customWidth="1"/>
    <col min="7" max="7" width="19.54296875" style="8" customWidth="1"/>
    <col min="8" max="16384" width="8.81640625" style="9"/>
  </cols>
  <sheetData>
    <row r="1" spans="1:11" ht="21" customHeight="1" x14ac:dyDescent="0.35">
      <c r="A1" s="5"/>
    </row>
    <row r="2" spans="1:11" ht="21" customHeight="1" x14ac:dyDescent="0.35">
      <c r="A2" s="5"/>
    </row>
    <row r="3" spans="1:11" ht="21" customHeight="1" x14ac:dyDescent="0.35">
      <c r="A3" s="5"/>
      <c r="C3" s="164" t="s">
        <v>366</v>
      </c>
      <c r="D3" s="164"/>
    </row>
    <row r="4" spans="1:11" ht="21" customHeight="1" x14ac:dyDescent="0.35">
      <c r="A4" s="5"/>
    </row>
    <row r="5" spans="1:11" ht="15" thickBot="1" x14ac:dyDescent="0.4">
      <c r="A5" s="5"/>
    </row>
    <row r="6" spans="1:11" ht="29" thickTop="1" thickBot="1" x14ac:dyDescent="0.4">
      <c r="A6" s="4" t="s">
        <v>93</v>
      </c>
      <c r="B6" s="4" t="s">
        <v>211</v>
      </c>
      <c r="C6" s="4" t="s">
        <v>15</v>
      </c>
      <c r="D6" s="80" t="s">
        <v>5</v>
      </c>
      <c r="E6" s="11"/>
      <c r="F6" s="4" t="s">
        <v>6</v>
      </c>
      <c r="G6" s="4" t="s">
        <v>7</v>
      </c>
    </row>
    <row r="7" spans="1:11" ht="27.75" customHeight="1" thickTop="1" x14ac:dyDescent="0.35">
      <c r="A7" s="162" t="s">
        <v>700</v>
      </c>
      <c r="B7" s="87" t="s">
        <v>613</v>
      </c>
      <c r="C7" s="87" t="s">
        <v>16</v>
      </c>
      <c r="D7" s="81">
        <v>1430</v>
      </c>
      <c r="E7" s="28" t="s">
        <v>8</v>
      </c>
      <c r="F7" s="88"/>
      <c r="G7" s="89">
        <f t="shared" ref="G7:G34" si="0">D7*F7</f>
        <v>0</v>
      </c>
      <c r="K7" s="141"/>
    </row>
    <row r="8" spans="1:11" ht="27.75" customHeight="1" x14ac:dyDescent="0.35">
      <c r="A8" s="161"/>
      <c r="B8" s="87" t="s">
        <v>614</v>
      </c>
      <c r="C8" s="87" t="s">
        <v>17</v>
      </c>
      <c r="D8" s="81">
        <v>23100</v>
      </c>
      <c r="E8" s="13" t="s">
        <v>9</v>
      </c>
      <c r="F8" s="14"/>
      <c r="G8" s="52">
        <f t="shared" si="0"/>
        <v>0</v>
      </c>
      <c r="K8" s="141"/>
    </row>
    <row r="9" spans="1:11" ht="38.25" customHeight="1" x14ac:dyDescent="0.35">
      <c r="A9" s="37" t="s">
        <v>692</v>
      </c>
      <c r="B9" s="87" t="s">
        <v>693</v>
      </c>
      <c r="C9" s="87" t="s">
        <v>17</v>
      </c>
      <c r="D9" s="81">
        <v>5900</v>
      </c>
      <c r="E9" s="13" t="s">
        <v>9</v>
      </c>
      <c r="F9" s="14"/>
      <c r="G9" s="52">
        <f t="shared" si="0"/>
        <v>0</v>
      </c>
      <c r="K9" s="141"/>
    </row>
    <row r="10" spans="1:11" ht="27" customHeight="1" x14ac:dyDescent="0.35">
      <c r="A10" s="160" t="s">
        <v>36</v>
      </c>
      <c r="B10" s="87" t="s">
        <v>112</v>
      </c>
      <c r="C10" s="87" t="s">
        <v>16</v>
      </c>
      <c r="D10" s="81">
        <v>855</v>
      </c>
      <c r="E10" s="13" t="s">
        <v>8</v>
      </c>
      <c r="F10" s="14"/>
      <c r="G10" s="52">
        <f t="shared" si="0"/>
        <v>0</v>
      </c>
      <c r="K10" s="141"/>
    </row>
    <row r="11" spans="1:11" ht="27" customHeight="1" x14ac:dyDescent="0.35">
      <c r="A11" s="162"/>
      <c r="B11" s="87" t="s">
        <v>113</v>
      </c>
      <c r="C11" s="87" t="s">
        <v>19</v>
      </c>
      <c r="D11" s="81">
        <v>3180</v>
      </c>
      <c r="E11" s="13" t="s">
        <v>8</v>
      </c>
      <c r="F11" s="14"/>
      <c r="G11" s="52">
        <f t="shared" si="0"/>
        <v>0</v>
      </c>
      <c r="K11" s="141"/>
    </row>
    <row r="12" spans="1:11" ht="27" customHeight="1" x14ac:dyDescent="0.35">
      <c r="A12" s="162"/>
      <c r="B12" s="87" t="s">
        <v>114</v>
      </c>
      <c r="C12" s="87" t="s">
        <v>20</v>
      </c>
      <c r="D12" s="81">
        <v>8310</v>
      </c>
      <c r="E12" s="13" t="s">
        <v>8</v>
      </c>
      <c r="F12" s="14"/>
      <c r="G12" s="52">
        <f t="shared" si="0"/>
        <v>0</v>
      </c>
      <c r="K12" s="141"/>
    </row>
    <row r="13" spans="1:11" ht="27" customHeight="1" x14ac:dyDescent="0.35">
      <c r="A13" s="162"/>
      <c r="B13" s="87" t="s">
        <v>115</v>
      </c>
      <c r="C13" s="87" t="s">
        <v>21</v>
      </c>
      <c r="D13" s="81">
        <v>10320</v>
      </c>
      <c r="E13" s="13" t="s">
        <v>10</v>
      </c>
      <c r="F13" s="14"/>
      <c r="G13" s="52">
        <f t="shared" si="0"/>
        <v>0</v>
      </c>
      <c r="K13" s="141"/>
    </row>
    <row r="14" spans="1:11" ht="27" customHeight="1" x14ac:dyDescent="0.35">
      <c r="A14" s="161"/>
      <c r="B14" s="87" t="s">
        <v>116</v>
      </c>
      <c r="C14" s="87" t="s">
        <v>17</v>
      </c>
      <c r="D14" s="81">
        <v>10050</v>
      </c>
      <c r="E14" s="13" t="s">
        <v>9</v>
      </c>
      <c r="F14" s="14"/>
      <c r="G14" s="52">
        <f t="shared" si="0"/>
        <v>0</v>
      </c>
      <c r="K14" s="141"/>
    </row>
    <row r="15" spans="1:11" ht="25.5" customHeight="1" x14ac:dyDescent="0.35">
      <c r="A15" s="160" t="s">
        <v>37</v>
      </c>
      <c r="B15" s="87" t="s">
        <v>117</v>
      </c>
      <c r="C15" s="87" t="s">
        <v>16</v>
      </c>
      <c r="D15" s="81">
        <v>760</v>
      </c>
      <c r="E15" s="13" t="s">
        <v>8</v>
      </c>
      <c r="F15" s="14"/>
      <c r="G15" s="52">
        <f t="shared" si="0"/>
        <v>0</v>
      </c>
      <c r="K15" s="141"/>
    </row>
    <row r="16" spans="1:11" ht="25.5" customHeight="1" x14ac:dyDescent="0.35">
      <c r="A16" s="162"/>
      <c r="B16" s="87" t="s">
        <v>118</v>
      </c>
      <c r="C16" s="87" t="s">
        <v>19</v>
      </c>
      <c r="D16" s="81">
        <v>2610</v>
      </c>
      <c r="E16" s="13" t="s">
        <v>8</v>
      </c>
      <c r="F16" s="14"/>
      <c r="G16" s="52">
        <f t="shared" si="0"/>
        <v>0</v>
      </c>
      <c r="K16" s="141"/>
    </row>
    <row r="17" spans="1:11" ht="25.5" customHeight="1" x14ac:dyDescent="0.35">
      <c r="A17" s="162"/>
      <c r="B17" s="87" t="s">
        <v>119</v>
      </c>
      <c r="C17" s="87" t="s">
        <v>21</v>
      </c>
      <c r="D17" s="81">
        <v>8240</v>
      </c>
      <c r="E17" s="13" t="s">
        <v>10</v>
      </c>
      <c r="F17" s="14"/>
      <c r="G17" s="52">
        <f t="shared" si="0"/>
        <v>0</v>
      </c>
      <c r="K17" s="141"/>
    </row>
    <row r="18" spans="1:11" ht="25.5" customHeight="1" x14ac:dyDescent="0.35">
      <c r="A18" s="161"/>
      <c r="B18" s="87" t="s">
        <v>133</v>
      </c>
      <c r="C18" s="87" t="s">
        <v>17</v>
      </c>
      <c r="D18" s="81">
        <v>7970</v>
      </c>
      <c r="E18" s="13" t="s">
        <v>9</v>
      </c>
      <c r="F18" s="14"/>
      <c r="G18" s="52">
        <f t="shared" si="0"/>
        <v>0</v>
      </c>
      <c r="K18" s="141"/>
    </row>
    <row r="19" spans="1:11" ht="25.5" customHeight="1" x14ac:dyDescent="0.35">
      <c r="A19" s="160" t="s">
        <v>89</v>
      </c>
      <c r="B19" s="87" t="s">
        <v>120</v>
      </c>
      <c r="C19" s="87" t="s">
        <v>16</v>
      </c>
      <c r="D19" s="81">
        <v>620</v>
      </c>
      <c r="E19" s="13" t="s">
        <v>8</v>
      </c>
      <c r="F19" s="14"/>
      <c r="G19" s="52">
        <f t="shared" si="0"/>
        <v>0</v>
      </c>
      <c r="K19" s="141"/>
    </row>
    <row r="20" spans="1:11" ht="25.5" customHeight="1" x14ac:dyDescent="0.35">
      <c r="A20" s="162"/>
      <c r="B20" s="87" t="s">
        <v>121</v>
      </c>
      <c r="C20" s="87" t="s">
        <v>19</v>
      </c>
      <c r="D20" s="81">
        <v>1720</v>
      </c>
      <c r="E20" s="13" t="s">
        <v>8</v>
      </c>
      <c r="F20" s="14"/>
      <c r="G20" s="52">
        <f t="shared" si="0"/>
        <v>0</v>
      </c>
      <c r="K20" s="141"/>
    </row>
    <row r="21" spans="1:11" ht="25.5" customHeight="1" x14ac:dyDescent="0.35">
      <c r="A21" s="162"/>
      <c r="B21" s="87" t="s">
        <v>122</v>
      </c>
      <c r="C21" s="87" t="s">
        <v>20</v>
      </c>
      <c r="D21" s="81">
        <v>4120</v>
      </c>
      <c r="E21" s="13" t="s">
        <v>8</v>
      </c>
      <c r="F21" s="14"/>
      <c r="G21" s="52">
        <f t="shared" si="0"/>
        <v>0</v>
      </c>
      <c r="K21" s="141"/>
    </row>
    <row r="22" spans="1:11" ht="25.5" customHeight="1" x14ac:dyDescent="0.35">
      <c r="A22" s="162"/>
      <c r="B22" s="87" t="s">
        <v>123</v>
      </c>
      <c r="C22" s="87" t="s">
        <v>21</v>
      </c>
      <c r="D22" s="81">
        <v>5000</v>
      </c>
      <c r="E22" s="13" t="s">
        <v>10</v>
      </c>
      <c r="F22" s="14"/>
      <c r="G22" s="52">
        <f t="shared" si="0"/>
        <v>0</v>
      </c>
      <c r="K22" s="141"/>
    </row>
    <row r="23" spans="1:11" ht="25.5" customHeight="1" x14ac:dyDescent="0.35">
      <c r="A23" s="161"/>
      <c r="B23" s="87" t="s">
        <v>124</v>
      </c>
      <c r="C23" s="87" t="s">
        <v>17</v>
      </c>
      <c r="D23" s="81">
        <v>4740</v>
      </c>
      <c r="E23" s="13" t="s">
        <v>9</v>
      </c>
      <c r="F23" s="14"/>
      <c r="G23" s="52">
        <f t="shared" si="0"/>
        <v>0</v>
      </c>
      <c r="K23" s="141"/>
    </row>
    <row r="24" spans="1:11" ht="27" customHeight="1" x14ac:dyDescent="0.35">
      <c r="A24" s="160" t="s">
        <v>90</v>
      </c>
      <c r="B24" s="87" t="s">
        <v>125</v>
      </c>
      <c r="C24" s="87" t="s">
        <v>16</v>
      </c>
      <c r="D24" s="81">
        <v>1000</v>
      </c>
      <c r="E24" s="13" t="s">
        <v>8</v>
      </c>
      <c r="F24" s="14"/>
      <c r="G24" s="52">
        <f t="shared" si="0"/>
        <v>0</v>
      </c>
      <c r="K24" s="141"/>
    </row>
    <row r="25" spans="1:11" ht="27" customHeight="1" x14ac:dyDescent="0.35">
      <c r="A25" s="162"/>
      <c r="B25" s="87" t="s">
        <v>375</v>
      </c>
      <c r="C25" s="87" t="s">
        <v>19</v>
      </c>
      <c r="D25" s="81">
        <v>4230</v>
      </c>
      <c r="E25" s="13" t="s">
        <v>8</v>
      </c>
      <c r="F25" s="14"/>
      <c r="G25" s="52">
        <f t="shared" si="0"/>
        <v>0</v>
      </c>
      <c r="K25" s="141"/>
    </row>
    <row r="26" spans="1:11" ht="27" customHeight="1" x14ac:dyDescent="0.35">
      <c r="A26" s="161"/>
      <c r="B26" s="87" t="s">
        <v>126</v>
      </c>
      <c r="C26" s="87" t="s">
        <v>17</v>
      </c>
      <c r="D26" s="81">
        <v>13970</v>
      </c>
      <c r="E26" s="13" t="s">
        <v>9</v>
      </c>
      <c r="F26" s="14"/>
      <c r="G26" s="52">
        <f t="shared" si="0"/>
        <v>0</v>
      </c>
      <c r="K26" s="141"/>
    </row>
    <row r="27" spans="1:11" ht="27.75" customHeight="1" x14ac:dyDescent="0.35">
      <c r="A27" s="160" t="s">
        <v>626</v>
      </c>
      <c r="B27" s="87" t="s">
        <v>173</v>
      </c>
      <c r="C27" s="87" t="s">
        <v>16</v>
      </c>
      <c r="D27" s="81">
        <v>680</v>
      </c>
      <c r="E27" s="13" t="s">
        <v>8</v>
      </c>
      <c r="F27" s="14"/>
      <c r="G27" s="52">
        <f t="shared" si="0"/>
        <v>0</v>
      </c>
      <c r="K27" s="141"/>
    </row>
    <row r="28" spans="1:11" ht="27.75" customHeight="1" x14ac:dyDescent="0.35">
      <c r="A28" s="162"/>
      <c r="B28" s="87" t="s">
        <v>174</v>
      </c>
      <c r="C28" s="87" t="s">
        <v>19</v>
      </c>
      <c r="D28" s="81">
        <v>2200</v>
      </c>
      <c r="E28" s="13" t="s">
        <v>8</v>
      </c>
      <c r="F28" s="14"/>
      <c r="G28" s="52">
        <f t="shared" si="0"/>
        <v>0</v>
      </c>
      <c r="K28" s="141"/>
    </row>
    <row r="29" spans="1:11" ht="27.75" customHeight="1" x14ac:dyDescent="0.35">
      <c r="A29" s="162"/>
      <c r="B29" s="87" t="s">
        <v>175</v>
      </c>
      <c r="C29" s="87" t="s">
        <v>21</v>
      </c>
      <c r="D29" s="81">
        <v>6850</v>
      </c>
      <c r="E29" s="13" t="s">
        <v>10</v>
      </c>
      <c r="F29" s="14"/>
      <c r="G29" s="52">
        <f t="shared" si="0"/>
        <v>0</v>
      </c>
      <c r="K29" s="141"/>
    </row>
    <row r="30" spans="1:11" ht="28" x14ac:dyDescent="0.35">
      <c r="A30" s="161"/>
      <c r="B30" s="87" t="s">
        <v>176</v>
      </c>
      <c r="C30" s="87" t="s">
        <v>17</v>
      </c>
      <c r="D30" s="81">
        <v>6600</v>
      </c>
      <c r="E30" s="13" t="s">
        <v>9</v>
      </c>
      <c r="F30" s="14"/>
      <c r="G30" s="52">
        <f t="shared" si="0"/>
        <v>0</v>
      </c>
      <c r="K30" s="141"/>
    </row>
    <row r="31" spans="1:11" ht="27" customHeight="1" x14ac:dyDescent="0.35">
      <c r="A31" s="160" t="s">
        <v>627</v>
      </c>
      <c r="B31" s="87" t="s">
        <v>180</v>
      </c>
      <c r="C31" s="87" t="s">
        <v>16</v>
      </c>
      <c r="D31" s="81">
        <v>680</v>
      </c>
      <c r="E31" s="13" t="s">
        <v>8</v>
      </c>
      <c r="F31" s="14"/>
      <c r="G31" s="52">
        <f t="shared" si="0"/>
        <v>0</v>
      </c>
      <c r="K31" s="141"/>
    </row>
    <row r="32" spans="1:11" ht="27" customHeight="1" x14ac:dyDescent="0.35">
      <c r="A32" s="162"/>
      <c r="B32" s="87" t="s">
        <v>179</v>
      </c>
      <c r="C32" s="87" t="s">
        <v>19</v>
      </c>
      <c r="D32" s="81">
        <v>2200</v>
      </c>
      <c r="E32" s="13" t="s">
        <v>8</v>
      </c>
      <c r="F32" s="14"/>
      <c r="G32" s="52">
        <f t="shared" si="0"/>
        <v>0</v>
      </c>
      <c r="K32" s="141"/>
    </row>
    <row r="33" spans="1:11" ht="27" customHeight="1" x14ac:dyDescent="0.35">
      <c r="A33" s="162"/>
      <c r="B33" s="87" t="s">
        <v>178</v>
      </c>
      <c r="C33" s="87" t="s">
        <v>21</v>
      </c>
      <c r="D33" s="81">
        <v>6850</v>
      </c>
      <c r="E33" s="13" t="s">
        <v>10</v>
      </c>
      <c r="F33" s="14"/>
      <c r="G33" s="52">
        <f t="shared" si="0"/>
        <v>0</v>
      </c>
      <c r="K33" s="141"/>
    </row>
    <row r="34" spans="1:11" ht="27" customHeight="1" x14ac:dyDescent="0.35">
      <c r="A34" s="161"/>
      <c r="B34" s="87" t="s">
        <v>177</v>
      </c>
      <c r="C34" s="87" t="s">
        <v>17</v>
      </c>
      <c r="D34" s="81">
        <v>6600</v>
      </c>
      <c r="E34" s="13" t="s">
        <v>9</v>
      </c>
      <c r="F34" s="14"/>
      <c r="G34" s="52">
        <f t="shared" si="0"/>
        <v>0</v>
      </c>
      <c r="K34" s="141"/>
    </row>
    <row r="35" spans="1:11" ht="27.75" customHeight="1" x14ac:dyDescent="0.35">
      <c r="A35" s="162" t="s">
        <v>91</v>
      </c>
      <c r="B35" s="87" t="s">
        <v>127</v>
      </c>
      <c r="C35" s="87" t="s">
        <v>16</v>
      </c>
      <c r="D35" s="81">
        <v>2450</v>
      </c>
      <c r="E35" s="28" t="s">
        <v>8</v>
      </c>
      <c r="F35" s="88"/>
      <c r="G35" s="89">
        <f t="shared" ref="G35:G64" si="1">D35*F35</f>
        <v>0</v>
      </c>
      <c r="K35" s="141"/>
    </row>
    <row r="36" spans="1:11" ht="28" x14ac:dyDescent="0.35">
      <c r="A36" s="161"/>
      <c r="B36" s="87" t="s">
        <v>131</v>
      </c>
      <c r="C36" s="87" t="s">
        <v>17</v>
      </c>
      <c r="D36" s="81">
        <v>46200</v>
      </c>
      <c r="E36" s="13" t="s">
        <v>9</v>
      </c>
      <c r="F36" s="14"/>
      <c r="G36" s="52">
        <f t="shared" si="1"/>
        <v>0</v>
      </c>
      <c r="K36" s="141"/>
    </row>
    <row r="37" spans="1:11" ht="30" customHeight="1" x14ac:dyDescent="0.35">
      <c r="A37" s="163" t="s">
        <v>38</v>
      </c>
      <c r="B37" s="87" t="s">
        <v>128</v>
      </c>
      <c r="C37" s="87" t="s">
        <v>16</v>
      </c>
      <c r="D37" s="81">
        <v>630</v>
      </c>
      <c r="E37" s="13" t="s">
        <v>8</v>
      </c>
      <c r="F37" s="14"/>
      <c r="G37" s="52">
        <f t="shared" si="1"/>
        <v>0</v>
      </c>
      <c r="K37" s="141"/>
    </row>
    <row r="38" spans="1:11" ht="30" customHeight="1" x14ac:dyDescent="0.35">
      <c r="A38" s="163"/>
      <c r="B38" s="87" t="s">
        <v>129</v>
      </c>
      <c r="C38" s="87" t="s">
        <v>19</v>
      </c>
      <c r="D38" s="81">
        <v>1640</v>
      </c>
      <c r="E38" s="13" t="s">
        <v>8</v>
      </c>
      <c r="F38" s="14"/>
      <c r="G38" s="52">
        <f t="shared" si="1"/>
        <v>0</v>
      </c>
      <c r="K38" s="141"/>
    </row>
    <row r="39" spans="1:11" ht="30" customHeight="1" x14ac:dyDescent="0.35">
      <c r="A39" s="163"/>
      <c r="B39" s="87" t="s">
        <v>130</v>
      </c>
      <c r="C39" s="87" t="s">
        <v>21</v>
      </c>
      <c r="D39" s="81">
        <v>4680</v>
      </c>
      <c r="E39" s="13" t="s">
        <v>10</v>
      </c>
      <c r="F39" s="14"/>
      <c r="G39" s="52">
        <f t="shared" si="1"/>
        <v>0</v>
      </c>
      <c r="K39" s="141"/>
    </row>
    <row r="40" spans="1:11" ht="30" customHeight="1" x14ac:dyDescent="0.35">
      <c r="A40" s="163"/>
      <c r="B40" s="87" t="s">
        <v>132</v>
      </c>
      <c r="C40" s="87" t="s">
        <v>17</v>
      </c>
      <c r="D40" s="81">
        <v>4400</v>
      </c>
      <c r="E40" s="13" t="s">
        <v>9</v>
      </c>
      <c r="F40" s="14"/>
      <c r="G40" s="52">
        <f t="shared" si="1"/>
        <v>0</v>
      </c>
      <c r="K40" s="141"/>
    </row>
    <row r="41" spans="1:11" ht="30" customHeight="1" x14ac:dyDescent="0.35">
      <c r="A41" s="163" t="s">
        <v>50</v>
      </c>
      <c r="B41" s="87" t="s">
        <v>134</v>
      </c>
      <c r="C41" s="87" t="s">
        <v>16</v>
      </c>
      <c r="D41" s="81">
        <v>475</v>
      </c>
      <c r="E41" s="13" t="s">
        <v>8</v>
      </c>
      <c r="F41" s="14"/>
      <c r="G41" s="52">
        <f t="shared" si="1"/>
        <v>0</v>
      </c>
      <c r="K41" s="141"/>
    </row>
    <row r="42" spans="1:11" ht="30" customHeight="1" x14ac:dyDescent="0.35">
      <c r="A42" s="163"/>
      <c r="B42" s="87" t="s">
        <v>140</v>
      </c>
      <c r="C42" s="87" t="s">
        <v>19</v>
      </c>
      <c r="D42" s="81">
        <v>720</v>
      </c>
      <c r="E42" s="13" t="s">
        <v>8</v>
      </c>
      <c r="F42" s="14"/>
      <c r="G42" s="52">
        <f t="shared" si="1"/>
        <v>0</v>
      </c>
      <c r="K42" s="141"/>
    </row>
    <row r="43" spans="1:11" ht="30" customHeight="1" x14ac:dyDescent="0.35">
      <c r="A43" s="163"/>
      <c r="B43" s="87" t="s">
        <v>141</v>
      </c>
      <c r="C43" s="87" t="s">
        <v>20</v>
      </c>
      <c r="D43" s="81">
        <v>1250</v>
      </c>
      <c r="E43" s="13" t="s">
        <v>8</v>
      </c>
      <c r="F43" s="14"/>
      <c r="G43" s="52">
        <f t="shared" si="1"/>
        <v>0</v>
      </c>
      <c r="K43" s="141"/>
    </row>
    <row r="44" spans="1:11" ht="30" customHeight="1" x14ac:dyDescent="0.35">
      <c r="A44" s="163"/>
      <c r="B44" s="87" t="s">
        <v>142</v>
      </c>
      <c r="C44" s="87" t="s">
        <v>21</v>
      </c>
      <c r="D44" s="81">
        <v>1340</v>
      </c>
      <c r="E44" s="13" t="s">
        <v>10</v>
      </c>
      <c r="F44" s="14"/>
      <c r="G44" s="52">
        <f t="shared" si="1"/>
        <v>0</v>
      </c>
      <c r="K44" s="141"/>
    </row>
    <row r="45" spans="1:11" ht="30" customHeight="1" x14ac:dyDescent="0.35">
      <c r="A45" s="163"/>
      <c r="B45" s="87" t="s">
        <v>143</v>
      </c>
      <c r="C45" s="87" t="s">
        <v>17</v>
      </c>
      <c r="D45" s="81">
        <v>1060</v>
      </c>
      <c r="E45" s="13" t="s">
        <v>9</v>
      </c>
      <c r="F45" s="14"/>
      <c r="G45" s="52">
        <f t="shared" si="1"/>
        <v>0</v>
      </c>
      <c r="K45" s="141"/>
    </row>
    <row r="46" spans="1:11" ht="30.75" customHeight="1" x14ac:dyDescent="0.35">
      <c r="A46" s="163" t="s">
        <v>49</v>
      </c>
      <c r="B46" s="87" t="s">
        <v>135</v>
      </c>
      <c r="C46" s="87" t="s">
        <v>19</v>
      </c>
      <c r="D46" s="81">
        <v>820</v>
      </c>
      <c r="E46" s="13" t="s">
        <v>8</v>
      </c>
      <c r="F46" s="14"/>
      <c r="G46" s="52">
        <f t="shared" si="1"/>
        <v>0</v>
      </c>
      <c r="K46" s="141"/>
    </row>
    <row r="47" spans="1:11" ht="30.75" customHeight="1" x14ac:dyDescent="0.35">
      <c r="A47" s="163"/>
      <c r="B47" s="87" t="s">
        <v>136</v>
      </c>
      <c r="C47" s="87" t="s">
        <v>20</v>
      </c>
      <c r="D47" s="81">
        <v>1590</v>
      </c>
      <c r="E47" s="13" t="s">
        <v>8</v>
      </c>
      <c r="F47" s="14"/>
      <c r="G47" s="52">
        <f t="shared" si="1"/>
        <v>0</v>
      </c>
      <c r="K47" s="141"/>
    </row>
    <row r="48" spans="1:11" ht="30.75" customHeight="1" x14ac:dyDescent="0.35">
      <c r="A48" s="163"/>
      <c r="B48" s="87" t="s">
        <v>137</v>
      </c>
      <c r="C48" s="87" t="s">
        <v>21</v>
      </c>
      <c r="D48" s="81">
        <v>1800</v>
      </c>
      <c r="E48" s="13" t="s">
        <v>10</v>
      </c>
      <c r="F48" s="14"/>
      <c r="G48" s="52">
        <f t="shared" si="1"/>
        <v>0</v>
      </c>
      <c r="K48" s="141"/>
    </row>
    <row r="49" spans="1:11" ht="30.75" customHeight="1" x14ac:dyDescent="0.35">
      <c r="A49" s="163"/>
      <c r="B49" s="87" t="s">
        <v>138</v>
      </c>
      <c r="C49" s="87" t="s">
        <v>17</v>
      </c>
      <c r="D49" s="81">
        <v>1550</v>
      </c>
      <c r="E49" s="13" t="s">
        <v>9</v>
      </c>
      <c r="F49" s="14"/>
      <c r="G49" s="52">
        <f t="shared" si="1"/>
        <v>0</v>
      </c>
      <c r="K49" s="141"/>
    </row>
    <row r="50" spans="1:11" ht="36.75" customHeight="1" x14ac:dyDescent="0.35">
      <c r="A50" s="37" t="s">
        <v>48</v>
      </c>
      <c r="B50" s="87" t="s">
        <v>139</v>
      </c>
      <c r="C50" s="87" t="s">
        <v>19</v>
      </c>
      <c r="D50" s="81">
        <v>1350</v>
      </c>
      <c r="E50" s="13" t="s">
        <v>8</v>
      </c>
      <c r="F50" s="14"/>
      <c r="G50" s="52">
        <f t="shared" si="1"/>
        <v>0</v>
      </c>
      <c r="K50" s="141"/>
    </row>
    <row r="51" spans="1:11" ht="38.25" customHeight="1" x14ac:dyDescent="0.35">
      <c r="A51" s="37" t="s">
        <v>619</v>
      </c>
      <c r="B51" s="87" t="s">
        <v>620</v>
      </c>
      <c r="C51" s="87" t="s">
        <v>17</v>
      </c>
      <c r="D51" s="81">
        <v>24420</v>
      </c>
      <c r="E51" s="13" t="s">
        <v>9</v>
      </c>
      <c r="F51" s="14"/>
      <c r="G51" s="52">
        <f t="shared" si="1"/>
        <v>0</v>
      </c>
      <c r="K51" s="141"/>
    </row>
    <row r="52" spans="1:11" ht="33" customHeight="1" x14ac:dyDescent="0.35">
      <c r="A52" s="163" t="s">
        <v>47</v>
      </c>
      <c r="B52" s="87" t="s">
        <v>144</v>
      </c>
      <c r="C52" s="87" t="s">
        <v>16</v>
      </c>
      <c r="D52" s="81">
        <v>660</v>
      </c>
      <c r="E52" s="13" t="s">
        <v>8</v>
      </c>
      <c r="F52" s="14"/>
      <c r="G52" s="52">
        <f t="shared" si="1"/>
        <v>0</v>
      </c>
      <c r="K52" s="141"/>
    </row>
    <row r="53" spans="1:11" ht="33" customHeight="1" x14ac:dyDescent="0.35">
      <c r="A53" s="163"/>
      <c r="B53" s="87" t="s">
        <v>145</v>
      </c>
      <c r="C53" s="87" t="s">
        <v>19</v>
      </c>
      <c r="D53" s="81">
        <v>2050</v>
      </c>
      <c r="E53" s="13" t="s">
        <v>8</v>
      </c>
      <c r="F53" s="14"/>
      <c r="G53" s="52">
        <f t="shared" si="1"/>
        <v>0</v>
      </c>
      <c r="K53" s="141"/>
    </row>
    <row r="54" spans="1:11" ht="33" customHeight="1" x14ac:dyDescent="0.35">
      <c r="A54" s="163"/>
      <c r="B54" s="87" t="s">
        <v>146</v>
      </c>
      <c r="C54" s="87" t="s">
        <v>20</v>
      </c>
      <c r="D54" s="81">
        <v>5120</v>
      </c>
      <c r="E54" s="13" t="s">
        <v>8</v>
      </c>
      <c r="F54" s="14"/>
      <c r="G54" s="52">
        <f t="shared" si="1"/>
        <v>0</v>
      </c>
      <c r="K54" s="141"/>
    </row>
    <row r="55" spans="1:11" ht="33" customHeight="1" x14ac:dyDescent="0.35">
      <c r="A55" s="163"/>
      <c r="B55" s="87" t="s">
        <v>147</v>
      </c>
      <c r="C55" s="87" t="s">
        <v>21</v>
      </c>
      <c r="D55" s="81">
        <v>6280</v>
      </c>
      <c r="E55" s="13" t="s">
        <v>10</v>
      </c>
      <c r="F55" s="14"/>
      <c r="G55" s="52">
        <f t="shared" si="1"/>
        <v>0</v>
      </c>
      <c r="K55" s="141"/>
    </row>
    <row r="56" spans="1:11" ht="33" customHeight="1" x14ac:dyDescent="0.35">
      <c r="A56" s="163"/>
      <c r="B56" s="87" t="s">
        <v>148</v>
      </c>
      <c r="C56" s="87" t="s">
        <v>17</v>
      </c>
      <c r="D56" s="81">
        <v>6030</v>
      </c>
      <c r="E56" s="13" t="s">
        <v>9</v>
      </c>
      <c r="F56" s="14"/>
      <c r="G56" s="52">
        <f t="shared" si="1"/>
        <v>0</v>
      </c>
      <c r="K56" s="141"/>
    </row>
    <row r="57" spans="1:11" ht="27.75" customHeight="1" x14ac:dyDescent="0.35">
      <c r="A57" s="163" t="s">
        <v>46</v>
      </c>
      <c r="B57" s="87" t="s">
        <v>149</v>
      </c>
      <c r="C57" s="87" t="s">
        <v>16</v>
      </c>
      <c r="D57" s="81">
        <v>700</v>
      </c>
      <c r="E57" s="13" t="s">
        <v>8</v>
      </c>
      <c r="F57" s="14"/>
      <c r="G57" s="52">
        <f t="shared" si="1"/>
        <v>0</v>
      </c>
      <c r="K57" s="141"/>
    </row>
    <row r="58" spans="1:11" ht="27.75" customHeight="1" x14ac:dyDescent="0.35">
      <c r="A58" s="163"/>
      <c r="B58" s="87" t="s">
        <v>150</v>
      </c>
      <c r="C58" s="87" t="s">
        <v>19</v>
      </c>
      <c r="D58" s="81">
        <v>2360</v>
      </c>
      <c r="E58" s="13" t="s">
        <v>8</v>
      </c>
      <c r="F58" s="14"/>
      <c r="G58" s="52">
        <f t="shared" si="1"/>
        <v>0</v>
      </c>
      <c r="K58" s="141"/>
    </row>
    <row r="59" spans="1:11" ht="27.75" customHeight="1" x14ac:dyDescent="0.35">
      <c r="A59" s="163"/>
      <c r="B59" s="87" t="s">
        <v>151</v>
      </c>
      <c r="C59" s="87" t="s">
        <v>21</v>
      </c>
      <c r="D59" s="81">
        <v>7400</v>
      </c>
      <c r="E59" s="13" t="s">
        <v>10</v>
      </c>
      <c r="F59" s="14"/>
      <c r="G59" s="52">
        <f t="shared" si="1"/>
        <v>0</v>
      </c>
      <c r="K59" s="141"/>
    </row>
    <row r="60" spans="1:11" ht="27.75" customHeight="1" x14ac:dyDescent="0.35">
      <c r="A60" s="163"/>
      <c r="B60" s="87" t="s">
        <v>152</v>
      </c>
      <c r="C60" s="87" t="s">
        <v>17</v>
      </c>
      <c r="D60" s="81">
        <v>7150</v>
      </c>
      <c r="E60" s="13" t="s">
        <v>9</v>
      </c>
      <c r="F60" s="14"/>
      <c r="G60" s="52">
        <f t="shared" si="1"/>
        <v>0</v>
      </c>
      <c r="K60" s="141"/>
    </row>
    <row r="61" spans="1:11" ht="28.5" customHeight="1" x14ac:dyDescent="0.35">
      <c r="A61" s="163" t="s">
        <v>45</v>
      </c>
      <c r="B61" s="87" t="s">
        <v>156</v>
      </c>
      <c r="C61" s="87" t="s">
        <v>16</v>
      </c>
      <c r="D61" s="81">
        <v>610</v>
      </c>
      <c r="E61" s="13" t="s">
        <v>8</v>
      </c>
      <c r="F61" s="14"/>
      <c r="G61" s="52">
        <f t="shared" si="1"/>
        <v>0</v>
      </c>
      <c r="K61" s="141"/>
    </row>
    <row r="62" spans="1:11" ht="28.5" customHeight="1" x14ac:dyDescent="0.35">
      <c r="A62" s="163"/>
      <c r="B62" s="87" t="s">
        <v>155</v>
      </c>
      <c r="C62" s="87" t="s">
        <v>19</v>
      </c>
      <c r="D62" s="81">
        <v>1760</v>
      </c>
      <c r="E62" s="13" t="s">
        <v>8</v>
      </c>
      <c r="F62" s="14"/>
      <c r="G62" s="52">
        <f t="shared" si="1"/>
        <v>0</v>
      </c>
      <c r="K62" s="141"/>
    </row>
    <row r="63" spans="1:11" ht="28.5" customHeight="1" x14ac:dyDescent="0.35">
      <c r="A63" s="163"/>
      <c r="B63" s="87" t="s">
        <v>154</v>
      </c>
      <c r="C63" s="87" t="s">
        <v>21</v>
      </c>
      <c r="D63" s="81">
        <v>5250</v>
      </c>
      <c r="E63" s="13" t="s">
        <v>10</v>
      </c>
      <c r="F63" s="14"/>
      <c r="G63" s="52">
        <f t="shared" si="1"/>
        <v>0</v>
      </c>
      <c r="K63" s="141"/>
    </row>
    <row r="64" spans="1:11" ht="28.5" customHeight="1" x14ac:dyDescent="0.35">
      <c r="A64" s="163"/>
      <c r="B64" s="87" t="s">
        <v>153</v>
      </c>
      <c r="C64" s="87" t="s">
        <v>17</v>
      </c>
      <c r="D64" s="81">
        <v>5000</v>
      </c>
      <c r="E64" s="13" t="s">
        <v>9</v>
      </c>
      <c r="F64" s="14"/>
      <c r="G64" s="52">
        <f t="shared" si="1"/>
        <v>0</v>
      </c>
      <c r="K64" s="141"/>
    </row>
    <row r="65" spans="1:11" ht="27.75" customHeight="1" x14ac:dyDescent="0.35">
      <c r="A65" s="160" t="s">
        <v>558</v>
      </c>
      <c r="B65" s="87" t="s">
        <v>374</v>
      </c>
      <c r="C65" s="87" t="s">
        <v>16</v>
      </c>
      <c r="D65" s="81">
        <v>665</v>
      </c>
      <c r="E65" s="13" t="s">
        <v>8</v>
      </c>
      <c r="F65" s="14"/>
      <c r="G65" s="52">
        <f t="shared" ref="G65:G97" si="2">D65*F65</f>
        <v>0</v>
      </c>
      <c r="K65" s="141"/>
    </row>
    <row r="66" spans="1:11" ht="27.75" customHeight="1" x14ac:dyDescent="0.35">
      <c r="A66" s="162"/>
      <c r="B66" s="87" t="s">
        <v>157</v>
      </c>
      <c r="C66" s="87" t="s">
        <v>19</v>
      </c>
      <c r="D66" s="81">
        <v>2000</v>
      </c>
      <c r="E66" s="13" t="s">
        <v>8</v>
      </c>
      <c r="F66" s="14"/>
      <c r="G66" s="52">
        <f t="shared" si="2"/>
        <v>0</v>
      </c>
      <c r="K66" s="141"/>
    </row>
    <row r="67" spans="1:11" ht="27.75" customHeight="1" x14ac:dyDescent="0.35">
      <c r="A67" s="162"/>
      <c r="B67" s="87" t="s">
        <v>158</v>
      </c>
      <c r="C67" s="87" t="s">
        <v>21</v>
      </c>
      <c r="D67" s="81">
        <v>6040</v>
      </c>
      <c r="E67" s="13" t="s">
        <v>10</v>
      </c>
      <c r="F67" s="14"/>
      <c r="G67" s="52">
        <f t="shared" si="2"/>
        <v>0</v>
      </c>
      <c r="K67" s="141"/>
    </row>
    <row r="68" spans="1:11" ht="27.75" customHeight="1" x14ac:dyDescent="0.35">
      <c r="A68" s="161"/>
      <c r="B68" s="87" t="s">
        <v>159</v>
      </c>
      <c r="C68" s="87" t="s">
        <v>17</v>
      </c>
      <c r="D68" s="81">
        <v>5780</v>
      </c>
      <c r="E68" s="13" t="s">
        <v>9</v>
      </c>
      <c r="F68" s="14"/>
      <c r="G68" s="52">
        <f t="shared" si="2"/>
        <v>0</v>
      </c>
      <c r="K68" s="141"/>
    </row>
    <row r="69" spans="1:11" ht="27.75" customHeight="1" x14ac:dyDescent="0.35">
      <c r="A69" s="163" t="s">
        <v>44</v>
      </c>
      <c r="B69" s="87" t="s">
        <v>160</v>
      </c>
      <c r="C69" s="87" t="s">
        <v>16</v>
      </c>
      <c r="D69" s="81">
        <v>520</v>
      </c>
      <c r="E69" s="13" t="s">
        <v>8</v>
      </c>
      <c r="F69" s="14"/>
      <c r="G69" s="52">
        <f t="shared" si="2"/>
        <v>0</v>
      </c>
      <c r="K69" s="141"/>
    </row>
    <row r="70" spans="1:11" ht="27.75" customHeight="1" x14ac:dyDescent="0.35">
      <c r="A70" s="163"/>
      <c r="B70" s="87" t="s">
        <v>161</v>
      </c>
      <c r="C70" s="87" t="s">
        <v>19</v>
      </c>
      <c r="D70" s="81">
        <v>1210</v>
      </c>
      <c r="E70" s="13" t="s">
        <v>8</v>
      </c>
      <c r="F70" s="14"/>
      <c r="G70" s="52">
        <f t="shared" si="2"/>
        <v>0</v>
      </c>
      <c r="K70" s="141"/>
    </row>
    <row r="71" spans="1:11" ht="27.75" customHeight="1" x14ac:dyDescent="0.35">
      <c r="A71" s="163"/>
      <c r="B71" s="87" t="s">
        <v>162</v>
      </c>
      <c r="C71" s="87" t="s">
        <v>21</v>
      </c>
      <c r="D71" s="81">
        <v>3220</v>
      </c>
      <c r="E71" s="13" t="s">
        <v>10</v>
      </c>
      <c r="F71" s="14"/>
      <c r="G71" s="52">
        <f t="shared" si="2"/>
        <v>0</v>
      </c>
      <c r="K71" s="141"/>
    </row>
    <row r="72" spans="1:11" ht="27.75" customHeight="1" x14ac:dyDescent="0.35">
      <c r="A72" s="163"/>
      <c r="B72" s="87" t="s">
        <v>163</v>
      </c>
      <c r="C72" s="87" t="s">
        <v>17</v>
      </c>
      <c r="D72" s="81">
        <v>2970</v>
      </c>
      <c r="E72" s="13" t="s">
        <v>9</v>
      </c>
      <c r="F72" s="14"/>
      <c r="G72" s="52">
        <f t="shared" si="2"/>
        <v>0</v>
      </c>
      <c r="K72" s="141"/>
    </row>
    <row r="73" spans="1:11" ht="27.75" customHeight="1" x14ac:dyDescent="0.35">
      <c r="A73" s="163" t="s">
        <v>43</v>
      </c>
      <c r="B73" s="87" t="s">
        <v>164</v>
      </c>
      <c r="C73" s="87" t="s">
        <v>19</v>
      </c>
      <c r="D73" s="81">
        <v>770</v>
      </c>
      <c r="E73" s="13" t="s">
        <v>8</v>
      </c>
      <c r="F73" s="14"/>
      <c r="G73" s="52">
        <f t="shared" si="2"/>
        <v>0</v>
      </c>
      <c r="K73" s="141"/>
    </row>
    <row r="74" spans="1:11" ht="27.75" customHeight="1" x14ac:dyDescent="0.35">
      <c r="A74" s="163"/>
      <c r="B74" s="87" t="s">
        <v>165</v>
      </c>
      <c r="C74" s="87" t="s">
        <v>20</v>
      </c>
      <c r="D74" s="81">
        <v>1380</v>
      </c>
      <c r="E74" s="13" t="s">
        <v>8</v>
      </c>
      <c r="F74" s="14"/>
      <c r="G74" s="52">
        <f t="shared" si="2"/>
        <v>0</v>
      </c>
      <c r="K74" s="141"/>
    </row>
    <row r="75" spans="1:11" ht="27.75" customHeight="1" x14ac:dyDescent="0.35">
      <c r="A75" s="163"/>
      <c r="B75" s="87" t="s">
        <v>166</v>
      </c>
      <c r="C75" s="87" t="s">
        <v>21</v>
      </c>
      <c r="D75" s="81">
        <v>1500</v>
      </c>
      <c r="E75" s="13" t="s">
        <v>10</v>
      </c>
      <c r="F75" s="14"/>
      <c r="G75" s="52">
        <f t="shared" si="2"/>
        <v>0</v>
      </c>
      <c r="K75" s="141"/>
    </row>
    <row r="76" spans="1:11" ht="27.75" customHeight="1" x14ac:dyDescent="0.35">
      <c r="A76" s="163"/>
      <c r="B76" s="87" t="s">
        <v>167</v>
      </c>
      <c r="C76" s="87" t="s">
        <v>17</v>
      </c>
      <c r="D76" s="81">
        <v>1230</v>
      </c>
      <c r="E76" s="13" t="s">
        <v>9</v>
      </c>
      <c r="F76" s="14"/>
      <c r="G76" s="52">
        <f t="shared" si="2"/>
        <v>0</v>
      </c>
      <c r="K76" s="141"/>
    </row>
    <row r="77" spans="1:11" ht="25.5" customHeight="1" x14ac:dyDescent="0.35">
      <c r="A77" s="163" t="s">
        <v>42</v>
      </c>
      <c r="B77" s="87" t="s">
        <v>168</v>
      </c>
      <c r="C77" s="87" t="s">
        <v>16</v>
      </c>
      <c r="D77" s="81">
        <v>580</v>
      </c>
      <c r="E77" s="13" t="s">
        <v>8</v>
      </c>
      <c r="F77" s="14"/>
      <c r="G77" s="52">
        <f t="shared" si="2"/>
        <v>0</v>
      </c>
      <c r="K77" s="141"/>
    </row>
    <row r="78" spans="1:11" ht="25.5" customHeight="1" x14ac:dyDescent="0.35">
      <c r="A78" s="163"/>
      <c r="B78" s="87" t="s">
        <v>169</v>
      </c>
      <c r="C78" s="87" t="s">
        <v>19</v>
      </c>
      <c r="D78" s="81">
        <v>1600</v>
      </c>
      <c r="E78" s="13" t="s">
        <v>8</v>
      </c>
      <c r="F78" s="14"/>
      <c r="G78" s="52">
        <f t="shared" si="2"/>
        <v>0</v>
      </c>
      <c r="K78" s="141"/>
    </row>
    <row r="79" spans="1:11" ht="25.5" customHeight="1" x14ac:dyDescent="0.35">
      <c r="A79" s="163"/>
      <c r="B79" s="87" t="s">
        <v>170</v>
      </c>
      <c r="C79" s="87" t="s">
        <v>20</v>
      </c>
      <c r="D79" s="81">
        <v>3840</v>
      </c>
      <c r="E79" s="13" t="s">
        <v>8</v>
      </c>
      <c r="F79" s="14"/>
      <c r="G79" s="52">
        <f t="shared" si="2"/>
        <v>0</v>
      </c>
      <c r="K79" s="141"/>
    </row>
    <row r="80" spans="1:11" ht="25.5" customHeight="1" x14ac:dyDescent="0.35">
      <c r="A80" s="163"/>
      <c r="B80" s="87" t="s">
        <v>171</v>
      </c>
      <c r="C80" s="87" t="s">
        <v>21</v>
      </c>
      <c r="D80" s="81">
        <v>4650</v>
      </c>
      <c r="E80" s="13" t="s">
        <v>10</v>
      </c>
      <c r="F80" s="14"/>
      <c r="G80" s="52">
        <f t="shared" si="2"/>
        <v>0</v>
      </c>
      <c r="K80" s="141"/>
    </row>
    <row r="81" spans="1:11" ht="25.5" customHeight="1" x14ac:dyDescent="0.35">
      <c r="A81" s="163"/>
      <c r="B81" s="87" t="s">
        <v>172</v>
      </c>
      <c r="C81" s="87" t="s">
        <v>17</v>
      </c>
      <c r="D81" s="81">
        <v>4400</v>
      </c>
      <c r="E81" s="13" t="s">
        <v>9</v>
      </c>
      <c r="F81" s="14"/>
      <c r="G81" s="52">
        <f t="shared" si="2"/>
        <v>0</v>
      </c>
      <c r="K81" s="141"/>
    </row>
    <row r="82" spans="1:11" ht="25.5" customHeight="1" x14ac:dyDescent="0.35">
      <c r="A82" s="163" t="s">
        <v>51</v>
      </c>
      <c r="B82" s="87" t="s">
        <v>181</v>
      </c>
      <c r="C82" s="87" t="s">
        <v>16</v>
      </c>
      <c r="D82" s="81">
        <v>460</v>
      </c>
      <c r="E82" s="13" t="s">
        <v>8</v>
      </c>
      <c r="F82" s="14"/>
      <c r="G82" s="52">
        <f t="shared" si="2"/>
        <v>0</v>
      </c>
      <c r="K82" s="141"/>
    </row>
    <row r="83" spans="1:11" ht="25.5" customHeight="1" x14ac:dyDescent="0.35">
      <c r="A83" s="163"/>
      <c r="B83" s="87" t="s">
        <v>182</v>
      </c>
      <c r="C83" s="87" t="s">
        <v>19</v>
      </c>
      <c r="D83" s="81">
        <v>830</v>
      </c>
      <c r="E83" s="13" t="s">
        <v>8</v>
      </c>
      <c r="F83" s="14"/>
      <c r="G83" s="52">
        <f t="shared" si="2"/>
        <v>0</v>
      </c>
      <c r="K83" s="141"/>
    </row>
    <row r="84" spans="1:11" ht="25.5" customHeight="1" x14ac:dyDescent="0.35">
      <c r="A84" s="163"/>
      <c r="B84" s="87" t="s">
        <v>183</v>
      </c>
      <c r="C84" s="87" t="s">
        <v>20</v>
      </c>
      <c r="D84" s="81">
        <v>1630</v>
      </c>
      <c r="E84" s="13" t="s">
        <v>8</v>
      </c>
      <c r="F84" s="14"/>
      <c r="G84" s="52">
        <f t="shared" si="2"/>
        <v>0</v>
      </c>
      <c r="K84" s="141"/>
    </row>
    <row r="85" spans="1:11" ht="25.5" customHeight="1" x14ac:dyDescent="0.35">
      <c r="A85" s="163"/>
      <c r="B85" s="87" t="s">
        <v>184</v>
      </c>
      <c r="C85" s="87" t="s">
        <v>21</v>
      </c>
      <c r="D85" s="81">
        <v>1850</v>
      </c>
      <c r="E85" s="13" t="s">
        <v>10</v>
      </c>
      <c r="F85" s="14"/>
      <c r="G85" s="52">
        <f t="shared" si="2"/>
        <v>0</v>
      </c>
      <c r="K85" s="141"/>
    </row>
    <row r="86" spans="1:11" ht="25.5" customHeight="1" x14ac:dyDescent="0.35">
      <c r="A86" s="163"/>
      <c r="B86" s="87" t="s">
        <v>185</v>
      </c>
      <c r="C86" s="87" t="s">
        <v>17</v>
      </c>
      <c r="D86" s="81">
        <v>1600</v>
      </c>
      <c r="E86" s="13" t="s">
        <v>9</v>
      </c>
      <c r="F86" s="14"/>
      <c r="G86" s="52">
        <f t="shared" si="2"/>
        <v>0</v>
      </c>
      <c r="K86" s="141"/>
    </row>
    <row r="87" spans="1:11" ht="28.5" customHeight="1" x14ac:dyDescent="0.35">
      <c r="A87" s="160" t="s">
        <v>602</v>
      </c>
      <c r="B87" s="87" t="s">
        <v>611</v>
      </c>
      <c r="C87" s="87" t="s">
        <v>16</v>
      </c>
      <c r="D87" s="81">
        <v>1050</v>
      </c>
      <c r="E87" s="13" t="s">
        <v>8</v>
      </c>
      <c r="F87" s="14"/>
      <c r="G87" s="52">
        <f t="shared" si="2"/>
        <v>0</v>
      </c>
      <c r="K87" s="141"/>
    </row>
    <row r="88" spans="1:11" ht="28.5" customHeight="1" x14ac:dyDescent="0.35">
      <c r="A88" s="162"/>
      <c r="B88" s="87" t="s">
        <v>600</v>
      </c>
      <c r="C88" s="87" t="s">
        <v>19</v>
      </c>
      <c r="D88" s="81">
        <v>4500</v>
      </c>
      <c r="E88" s="13" t="s">
        <v>8</v>
      </c>
      <c r="F88" s="14"/>
      <c r="G88" s="52">
        <f t="shared" si="2"/>
        <v>0</v>
      </c>
      <c r="K88" s="141"/>
    </row>
    <row r="89" spans="1:11" ht="28.5" customHeight="1" x14ac:dyDescent="0.35">
      <c r="A89" s="162"/>
      <c r="B89" s="87" t="s">
        <v>599</v>
      </c>
      <c r="C89" s="87" t="s">
        <v>21</v>
      </c>
      <c r="D89" s="81">
        <v>15200</v>
      </c>
      <c r="E89" s="13" t="s">
        <v>10</v>
      </c>
      <c r="F89" s="14"/>
      <c r="G89" s="52">
        <f t="shared" si="2"/>
        <v>0</v>
      </c>
      <c r="K89" s="141"/>
    </row>
    <row r="90" spans="1:11" ht="28.5" customHeight="1" x14ac:dyDescent="0.35">
      <c r="A90" s="161"/>
      <c r="B90" s="87" t="s">
        <v>601</v>
      </c>
      <c r="C90" s="87" t="s">
        <v>17</v>
      </c>
      <c r="D90" s="81">
        <v>14950</v>
      </c>
      <c r="E90" s="13" t="s">
        <v>9</v>
      </c>
      <c r="F90" s="14"/>
      <c r="G90" s="52">
        <f t="shared" si="2"/>
        <v>0</v>
      </c>
      <c r="K90" s="141"/>
    </row>
    <row r="91" spans="1:11" ht="24" customHeight="1" x14ac:dyDescent="0.35">
      <c r="A91" s="160" t="s">
        <v>54</v>
      </c>
      <c r="B91" s="87" t="s">
        <v>186</v>
      </c>
      <c r="C91" s="87" t="s">
        <v>16</v>
      </c>
      <c r="D91" s="81">
        <v>530</v>
      </c>
      <c r="E91" s="13" t="s">
        <v>8</v>
      </c>
      <c r="F91" s="14"/>
      <c r="G91" s="52">
        <f t="shared" si="2"/>
        <v>0</v>
      </c>
      <c r="K91" s="141"/>
    </row>
    <row r="92" spans="1:11" ht="24" customHeight="1" x14ac:dyDescent="0.35">
      <c r="A92" s="162"/>
      <c r="B92" s="87" t="s">
        <v>187</v>
      </c>
      <c r="C92" s="87" t="s">
        <v>19</v>
      </c>
      <c r="D92" s="81">
        <v>1030</v>
      </c>
      <c r="E92" s="13" t="s">
        <v>8</v>
      </c>
      <c r="F92" s="14"/>
      <c r="G92" s="52">
        <f t="shared" si="2"/>
        <v>0</v>
      </c>
      <c r="K92" s="141"/>
    </row>
    <row r="93" spans="1:11" ht="24" customHeight="1" x14ac:dyDescent="0.35">
      <c r="A93" s="162"/>
      <c r="B93" s="87" t="s">
        <v>188</v>
      </c>
      <c r="C93" s="87" t="s">
        <v>21</v>
      </c>
      <c r="D93" s="81">
        <v>2460</v>
      </c>
      <c r="E93" s="13" t="s">
        <v>10</v>
      </c>
      <c r="F93" s="14"/>
      <c r="G93" s="52">
        <f t="shared" si="2"/>
        <v>0</v>
      </c>
      <c r="K93" s="141"/>
    </row>
    <row r="94" spans="1:11" ht="28" x14ac:dyDescent="0.35">
      <c r="A94" s="161"/>
      <c r="B94" s="87" t="s">
        <v>507</v>
      </c>
      <c r="C94" s="87" t="s">
        <v>508</v>
      </c>
      <c r="D94" s="81">
        <v>2180</v>
      </c>
      <c r="E94" s="13" t="s">
        <v>9</v>
      </c>
      <c r="F94" s="14"/>
      <c r="G94" s="52">
        <f t="shared" si="2"/>
        <v>0</v>
      </c>
      <c r="K94" s="141"/>
    </row>
    <row r="95" spans="1:11" ht="29.25" customHeight="1" x14ac:dyDescent="0.35">
      <c r="A95" s="160" t="s">
        <v>667</v>
      </c>
      <c r="B95" s="87" t="s">
        <v>689</v>
      </c>
      <c r="C95" s="87" t="s">
        <v>16</v>
      </c>
      <c r="D95" s="81">
        <v>500</v>
      </c>
      <c r="E95" s="13" t="s">
        <v>8</v>
      </c>
      <c r="F95" s="14"/>
      <c r="G95" s="52">
        <f t="shared" si="2"/>
        <v>0</v>
      </c>
      <c r="K95" s="141"/>
    </row>
    <row r="96" spans="1:11" ht="27" customHeight="1" x14ac:dyDescent="0.35">
      <c r="A96" s="162"/>
      <c r="B96" s="87" t="s">
        <v>664</v>
      </c>
      <c r="C96" s="87" t="s">
        <v>19</v>
      </c>
      <c r="D96" s="81">
        <v>1100</v>
      </c>
      <c r="E96" s="13" t="s">
        <v>8</v>
      </c>
      <c r="F96" s="14"/>
      <c r="G96" s="52">
        <f t="shared" si="2"/>
        <v>0</v>
      </c>
      <c r="K96" s="141"/>
    </row>
    <row r="97" spans="1:11" ht="27" customHeight="1" x14ac:dyDescent="0.35">
      <c r="A97" s="161"/>
      <c r="B97" s="87" t="s">
        <v>665</v>
      </c>
      <c r="C97" s="87" t="s">
        <v>17</v>
      </c>
      <c r="D97" s="81">
        <v>2600</v>
      </c>
      <c r="E97" s="13" t="s">
        <v>9</v>
      </c>
      <c r="F97" s="14"/>
      <c r="G97" s="52">
        <f t="shared" si="2"/>
        <v>0</v>
      </c>
      <c r="K97" s="141"/>
    </row>
    <row r="98" spans="1:11" ht="27" customHeight="1" x14ac:dyDescent="0.35">
      <c r="A98" s="163" t="s">
        <v>52</v>
      </c>
      <c r="B98" s="87" t="s">
        <v>189</v>
      </c>
      <c r="C98" s="87" t="s">
        <v>16</v>
      </c>
      <c r="D98" s="81">
        <v>570</v>
      </c>
      <c r="E98" s="13" t="s">
        <v>8</v>
      </c>
      <c r="F98" s="14"/>
      <c r="G98" s="52">
        <f t="shared" ref="G98:G124" si="3">D98*F98</f>
        <v>0</v>
      </c>
      <c r="K98" s="141"/>
    </row>
    <row r="99" spans="1:11" ht="27" customHeight="1" x14ac:dyDescent="0.35">
      <c r="A99" s="163"/>
      <c r="B99" s="87" t="s">
        <v>190</v>
      </c>
      <c r="C99" s="87" t="s">
        <v>19</v>
      </c>
      <c r="D99" s="81">
        <v>1370</v>
      </c>
      <c r="E99" s="13" t="s">
        <v>8</v>
      </c>
      <c r="F99" s="14"/>
      <c r="G99" s="52">
        <f t="shared" si="3"/>
        <v>0</v>
      </c>
      <c r="K99" s="141"/>
    </row>
    <row r="100" spans="1:11" ht="27" customHeight="1" x14ac:dyDescent="0.35">
      <c r="A100" s="163"/>
      <c r="B100" s="87" t="s">
        <v>191</v>
      </c>
      <c r="C100" s="87" t="s">
        <v>20</v>
      </c>
      <c r="D100" s="81">
        <v>3120</v>
      </c>
      <c r="E100" s="13" t="s">
        <v>8</v>
      </c>
      <c r="F100" s="14"/>
      <c r="G100" s="52">
        <f t="shared" si="3"/>
        <v>0</v>
      </c>
      <c r="K100" s="141"/>
    </row>
    <row r="101" spans="1:11" ht="27" customHeight="1" x14ac:dyDescent="0.35">
      <c r="A101" s="163"/>
      <c r="B101" s="87" t="s">
        <v>192</v>
      </c>
      <c r="C101" s="87" t="s">
        <v>21</v>
      </c>
      <c r="D101" s="81">
        <v>3730</v>
      </c>
      <c r="E101" s="13" t="s">
        <v>10</v>
      </c>
      <c r="F101" s="14"/>
      <c r="G101" s="52">
        <f t="shared" si="3"/>
        <v>0</v>
      </c>
      <c r="K101" s="141"/>
    </row>
    <row r="102" spans="1:11" ht="27" customHeight="1" x14ac:dyDescent="0.35">
      <c r="A102" s="163"/>
      <c r="B102" s="87" t="s">
        <v>193</v>
      </c>
      <c r="C102" s="87" t="s">
        <v>17</v>
      </c>
      <c r="D102" s="81">
        <v>3470</v>
      </c>
      <c r="E102" s="13" t="s">
        <v>9</v>
      </c>
      <c r="F102" s="14"/>
      <c r="G102" s="52">
        <f t="shared" si="3"/>
        <v>0</v>
      </c>
      <c r="K102" s="141"/>
    </row>
    <row r="103" spans="1:11" ht="28.5" customHeight="1" x14ac:dyDescent="0.35">
      <c r="A103" s="163" t="s">
        <v>53</v>
      </c>
      <c r="B103" s="87" t="s">
        <v>194</v>
      </c>
      <c r="C103" s="87" t="s">
        <v>16</v>
      </c>
      <c r="D103" s="81">
        <v>570</v>
      </c>
      <c r="E103" s="13" t="s">
        <v>8</v>
      </c>
      <c r="F103" s="14"/>
      <c r="G103" s="52">
        <f t="shared" si="3"/>
        <v>0</v>
      </c>
      <c r="K103" s="141"/>
    </row>
    <row r="104" spans="1:11" ht="28.5" customHeight="1" x14ac:dyDescent="0.35">
      <c r="A104" s="163"/>
      <c r="B104" s="87" t="s">
        <v>195</v>
      </c>
      <c r="C104" s="87" t="s">
        <v>19</v>
      </c>
      <c r="D104" s="81">
        <v>1420</v>
      </c>
      <c r="E104" s="13" t="s">
        <v>8</v>
      </c>
      <c r="F104" s="14"/>
      <c r="G104" s="52">
        <f t="shared" si="3"/>
        <v>0</v>
      </c>
      <c r="K104" s="141"/>
    </row>
    <row r="105" spans="1:11" ht="28.5" customHeight="1" x14ac:dyDescent="0.35">
      <c r="A105" s="163"/>
      <c r="B105" s="87" t="s">
        <v>196</v>
      </c>
      <c r="C105" s="87" t="s">
        <v>20</v>
      </c>
      <c r="D105" s="81">
        <v>3290</v>
      </c>
      <c r="E105" s="13" t="s">
        <v>8</v>
      </c>
      <c r="F105" s="14"/>
      <c r="G105" s="52">
        <f t="shared" si="3"/>
        <v>0</v>
      </c>
      <c r="K105" s="141"/>
    </row>
    <row r="106" spans="1:11" ht="28.5" customHeight="1" x14ac:dyDescent="0.35">
      <c r="A106" s="163"/>
      <c r="B106" s="87" t="s">
        <v>197</v>
      </c>
      <c r="C106" s="87" t="s">
        <v>21</v>
      </c>
      <c r="D106" s="81">
        <v>3940</v>
      </c>
      <c r="E106" s="13" t="s">
        <v>10</v>
      </c>
      <c r="F106" s="14"/>
      <c r="G106" s="52">
        <f t="shared" si="3"/>
        <v>0</v>
      </c>
      <c r="K106" s="141"/>
    </row>
    <row r="107" spans="1:11" ht="28.5" customHeight="1" x14ac:dyDescent="0.35">
      <c r="A107" s="163"/>
      <c r="B107" s="87" t="s">
        <v>198</v>
      </c>
      <c r="C107" s="87" t="s">
        <v>17</v>
      </c>
      <c r="D107" s="81">
        <v>3680</v>
      </c>
      <c r="E107" s="13" t="s">
        <v>9</v>
      </c>
      <c r="F107" s="14"/>
      <c r="G107" s="52">
        <f t="shared" si="3"/>
        <v>0</v>
      </c>
      <c r="K107" s="141"/>
    </row>
    <row r="108" spans="1:11" ht="27.75" customHeight="1" x14ac:dyDescent="0.35">
      <c r="A108" s="160" t="s">
        <v>394</v>
      </c>
      <c r="B108" s="87" t="s">
        <v>201</v>
      </c>
      <c r="C108" s="87" t="s">
        <v>19</v>
      </c>
      <c r="D108" s="81">
        <v>1810</v>
      </c>
      <c r="E108" s="13" t="s">
        <v>8</v>
      </c>
      <c r="F108" s="14"/>
      <c r="G108" s="52">
        <f t="shared" si="3"/>
        <v>0</v>
      </c>
      <c r="K108" s="141"/>
    </row>
    <row r="109" spans="1:11" ht="28" x14ac:dyDescent="0.35">
      <c r="A109" s="161"/>
      <c r="B109" s="87" t="s">
        <v>199</v>
      </c>
      <c r="C109" s="87" t="s">
        <v>17</v>
      </c>
      <c r="D109" s="81">
        <v>5090</v>
      </c>
      <c r="E109" s="13" t="s">
        <v>9</v>
      </c>
      <c r="F109" s="14"/>
      <c r="G109" s="52">
        <f t="shared" si="3"/>
        <v>0</v>
      </c>
      <c r="K109" s="141"/>
    </row>
    <row r="110" spans="1:11" ht="27.75" customHeight="1" x14ac:dyDescent="0.35">
      <c r="A110" s="160" t="s">
        <v>395</v>
      </c>
      <c r="B110" s="87" t="s">
        <v>202</v>
      </c>
      <c r="C110" s="87" t="s">
        <v>19</v>
      </c>
      <c r="D110" s="81">
        <v>1810</v>
      </c>
      <c r="E110" s="13" t="s">
        <v>8</v>
      </c>
      <c r="F110" s="14"/>
      <c r="G110" s="52">
        <f t="shared" si="3"/>
        <v>0</v>
      </c>
      <c r="K110" s="141"/>
    </row>
    <row r="111" spans="1:11" ht="28" x14ac:dyDescent="0.35">
      <c r="A111" s="161"/>
      <c r="B111" s="87" t="s">
        <v>200</v>
      </c>
      <c r="C111" s="87" t="s">
        <v>17</v>
      </c>
      <c r="D111" s="81">
        <v>5090</v>
      </c>
      <c r="E111" s="13" t="s">
        <v>9</v>
      </c>
      <c r="F111" s="14"/>
      <c r="G111" s="52">
        <f t="shared" si="3"/>
        <v>0</v>
      </c>
      <c r="K111" s="141"/>
    </row>
    <row r="112" spans="1:11" ht="25.5" customHeight="1" x14ac:dyDescent="0.35">
      <c r="A112" s="163" t="s">
        <v>628</v>
      </c>
      <c r="B112" s="87" t="s">
        <v>203</v>
      </c>
      <c r="C112" s="87" t="s">
        <v>16</v>
      </c>
      <c r="D112" s="81">
        <v>580</v>
      </c>
      <c r="E112" s="13" t="s">
        <v>8</v>
      </c>
      <c r="F112" s="14"/>
      <c r="G112" s="52">
        <f t="shared" si="3"/>
        <v>0</v>
      </c>
      <c r="K112" s="141"/>
    </row>
    <row r="113" spans="1:11" ht="25.5" customHeight="1" x14ac:dyDescent="0.35">
      <c r="A113" s="163"/>
      <c r="B113" s="87" t="s">
        <v>204</v>
      </c>
      <c r="C113" s="87" t="s">
        <v>19</v>
      </c>
      <c r="D113" s="81">
        <v>1600</v>
      </c>
      <c r="E113" s="13" t="s">
        <v>8</v>
      </c>
      <c r="F113" s="14"/>
      <c r="G113" s="52">
        <f t="shared" si="3"/>
        <v>0</v>
      </c>
      <c r="K113" s="141"/>
    </row>
    <row r="114" spans="1:11" ht="25.5" customHeight="1" x14ac:dyDescent="0.35">
      <c r="A114" s="163"/>
      <c r="B114" s="87" t="s">
        <v>205</v>
      </c>
      <c r="C114" s="87" t="s">
        <v>20</v>
      </c>
      <c r="D114" s="81">
        <v>3840</v>
      </c>
      <c r="E114" s="13" t="s">
        <v>8</v>
      </c>
      <c r="F114" s="14"/>
      <c r="G114" s="52">
        <f t="shared" si="3"/>
        <v>0</v>
      </c>
      <c r="K114" s="141"/>
    </row>
    <row r="115" spans="1:11" ht="25.5" customHeight="1" x14ac:dyDescent="0.35">
      <c r="A115" s="163"/>
      <c r="B115" s="87" t="s">
        <v>206</v>
      </c>
      <c r="C115" s="87" t="s">
        <v>21</v>
      </c>
      <c r="D115" s="81">
        <v>4650</v>
      </c>
      <c r="E115" s="13" t="s">
        <v>10</v>
      </c>
      <c r="F115" s="14"/>
      <c r="G115" s="52">
        <f t="shared" si="3"/>
        <v>0</v>
      </c>
      <c r="K115" s="141"/>
    </row>
    <row r="116" spans="1:11" ht="25.5" customHeight="1" x14ac:dyDescent="0.35">
      <c r="A116" s="163"/>
      <c r="B116" s="87" t="s">
        <v>207</v>
      </c>
      <c r="C116" s="87" t="s">
        <v>17</v>
      </c>
      <c r="D116" s="81">
        <v>4400</v>
      </c>
      <c r="E116" s="13" t="s">
        <v>9</v>
      </c>
      <c r="F116" s="14"/>
      <c r="G116" s="52">
        <f t="shared" si="3"/>
        <v>0</v>
      </c>
      <c r="K116" s="141"/>
    </row>
    <row r="117" spans="1:11" ht="25.5" customHeight="1" x14ac:dyDescent="0.35">
      <c r="A117" s="160" t="s">
        <v>668</v>
      </c>
      <c r="B117" s="87" t="s">
        <v>688</v>
      </c>
      <c r="C117" s="87" t="s">
        <v>16</v>
      </c>
      <c r="D117" s="81">
        <v>580</v>
      </c>
      <c r="E117" s="13" t="s">
        <v>8</v>
      </c>
      <c r="F117" s="14"/>
      <c r="G117" s="52">
        <f t="shared" si="3"/>
        <v>0</v>
      </c>
      <c r="K117" s="141"/>
    </row>
    <row r="118" spans="1:11" ht="25.5" customHeight="1" x14ac:dyDescent="0.35">
      <c r="A118" s="161" t="s">
        <v>668</v>
      </c>
      <c r="B118" s="87" t="s">
        <v>666</v>
      </c>
      <c r="C118" s="87" t="s">
        <v>19</v>
      </c>
      <c r="D118" s="81">
        <v>1600</v>
      </c>
      <c r="E118" s="13" t="s">
        <v>8</v>
      </c>
      <c r="F118" s="14"/>
      <c r="G118" s="52">
        <f t="shared" si="3"/>
        <v>0</v>
      </c>
      <c r="K118" s="141"/>
    </row>
    <row r="119" spans="1:11" ht="70" x14ac:dyDescent="0.35">
      <c r="A119" s="68" t="s">
        <v>580</v>
      </c>
      <c r="B119" s="87" t="s">
        <v>579</v>
      </c>
      <c r="C119" s="87" t="s">
        <v>578</v>
      </c>
      <c r="D119" s="81">
        <v>2810</v>
      </c>
      <c r="E119" s="13" t="s">
        <v>14</v>
      </c>
      <c r="F119" s="14"/>
      <c r="G119" s="52">
        <f t="shared" si="3"/>
        <v>0</v>
      </c>
      <c r="K119" s="141"/>
    </row>
    <row r="120" spans="1:11" ht="56" x14ac:dyDescent="0.35">
      <c r="A120" s="68" t="s">
        <v>55</v>
      </c>
      <c r="B120" s="87" t="s">
        <v>209</v>
      </c>
      <c r="C120" s="87" t="s">
        <v>35</v>
      </c>
      <c r="D120" s="81">
        <v>2860</v>
      </c>
      <c r="E120" s="13" t="s">
        <v>14</v>
      </c>
      <c r="F120" s="14"/>
      <c r="G120" s="52">
        <f t="shared" si="3"/>
        <v>0</v>
      </c>
      <c r="K120" s="141"/>
    </row>
    <row r="121" spans="1:11" ht="56" x14ac:dyDescent="0.35">
      <c r="A121" s="68" t="s">
        <v>56</v>
      </c>
      <c r="B121" s="87" t="s">
        <v>210</v>
      </c>
      <c r="C121" s="87" t="s">
        <v>35</v>
      </c>
      <c r="D121" s="81">
        <v>2860</v>
      </c>
      <c r="E121" s="13" t="s">
        <v>14</v>
      </c>
      <c r="F121" s="14"/>
      <c r="G121" s="52">
        <f t="shared" si="3"/>
        <v>0</v>
      </c>
      <c r="K121" s="141"/>
    </row>
    <row r="122" spans="1:11" ht="84" x14ac:dyDescent="0.35">
      <c r="A122" s="68" t="s">
        <v>383</v>
      </c>
      <c r="B122" s="87" t="s">
        <v>382</v>
      </c>
      <c r="C122" s="87" t="s">
        <v>35</v>
      </c>
      <c r="D122" s="81">
        <v>2960</v>
      </c>
      <c r="E122" s="13" t="s">
        <v>14</v>
      </c>
      <c r="F122" s="14"/>
      <c r="G122" s="52">
        <f t="shared" si="3"/>
        <v>0</v>
      </c>
      <c r="K122" s="141"/>
    </row>
    <row r="123" spans="1:11" ht="70" x14ac:dyDescent="0.35">
      <c r="A123" s="68" t="s">
        <v>669</v>
      </c>
      <c r="B123" s="87" t="s">
        <v>670</v>
      </c>
      <c r="C123" s="87" t="s">
        <v>671</v>
      </c>
      <c r="D123" s="81">
        <v>6500</v>
      </c>
      <c r="E123" s="13" t="s">
        <v>14</v>
      </c>
      <c r="F123" s="14"/>
      <c r="G123" s="52">
        <f t="shared" si="3"/>
        <v>0</v>
      </c>
      <c r="K123" s="141"/>
    </row>
    <row r="124" spans="1:11" ht="39.75" customHeight="1" x14ac:dyDescent="0.35">
      <c r="A124" s="37" t="s">
        <v>34</v>
      </c>
      <c r="B124" s="87" t="s">
        <v>208</v>
      </c>
      <c r="C124" s="87" t="s">
        <v>40</v>
      </c>
      <c r="D124" s="81">
        <v>360</v>
      </c>
      <c r="E124" s="13" t="s">
        <v>39</v>
      </c>
      <c r="F124" s="14"/>
      <c r="G124" s="52">
        <f t="shared" si="3"/>
        <v>0</v>
      </c>
      <c r="K124" s="141"/>
    </row>
    <row r="125" spans="1:11" s="112" customFormat="1" ht="33.75" customHeight="1" x14ac:dyDescent="0.35">
      <c r="A125" s="109"/>
      <c r="B125" s="110"/>
      <c r="C125" s="110"/>
      <c r="D125" s="113"/>
      <c r="E125" s="111"/>
      <c r="F125" s="99" t="s">
        <v>41</v>
      </c>
      <c r="G125" s="100">
        <f>SUM(G7:G124)</f>
        <v>0</v>
      </c>
    </row>
    <row r="128" spans="1:11" ht="15" x14ac:dyDescent="0.35">
      <c r="A128" s="18"/>
    </row>
    <row r="130" spans="1:1" ht="15.5" x14ac:dyDescent="0.35">
      <c r="A130" s="19"/>
    </row>
    <row r="131" spans="1:1" ht="15" x14ac:dyDescent="0.35">
      <c r="A131" s="20"/>
    </row>
    <row r="132" spans="1:1" ht="15.5" x14ac:dyDescent="0.35">
      <c r="A132" s="19"/>
    </row>
    <row r="133" spans="1:1" ht="15" x14ac:dyDescent="0.35">
      <c r="A133" s="20"/>
    </row>
    <row r="134" spans="1:1" ht="15.5" x14ac:dyDescent="0.35">
      <c r="A134" s="19"/>
    </row>
    <row r="135" spans="1:1" ht="15" x14ac:dyDescent="0.35">
      <c r="A135" s="20"/>
    </row>
    <row r="136" spans="1:1" ht="15" x14ac:dyDescent="0.35">
      <c r="A136" s="21"/>
    </row>
  </sheetData>
  <sheetProtection algorithmName="SHA-512" hashValue="gcHnx56SshlkKFFMu4u70ddANxY2Qlj3lNlAYdLVxNOr4jaq7yN9Xaa7LdO7FAUQCu0qa45PyhmdRipNFQ5N0w==" saltValue="PhJfnCeda1JaTcEdXGcyBg==" spinCount="100000" sheet="1" insertColumns="0" insertRows="0" insertHyperlinks="0" deleteColumns="0" deleteRows="0" sort="0"/>
  <mergeCells count="29">
    <mergeCell ref="C3:D3"/>
    <mergeCell ref="A112:A116"/>
    <mergeCell ref="A7:A8"/>
    <mergeCell ref="A10:A14"/>
    <mergeCell ref="A15:A18"/>
    <mergeCell ref="A27:A30"/>
    <mergeCell ref="A108:A109"/>
    <mergeCell ref="A110:A111"/>
    <mergeCell ref="A103:A107"/>
    <mergeCell ref="A82:A86"/>
    <mergeCell ref="A98:A102"/>
    <mergeCell ref="A69:A72"/>
    <mergeCell ref="A73:A76"/>
    <mergeCell ref="A77:A81"/>
    <mergeCell ref="A91:A94"/>
    <mergeCell ref="A31:A34"/>
    <mergeCell ref="A117:A118"/>
    <mergeCell ref="A95:A97"/>
    <mergeCell ref="A19:A23"/>
    <mergeCell ref="A24:A26"/>
    <mergeCell ref="A35:A36"/>
    <mergeCell ref="A46:A49"/>
    <mergeCell ref="A87:A90"/>
    <mergeCell ref="A52:A56"/>
    <mergeCell ref="A37:A40"/>
    <mergeCell ref="A41:A45"/>
    <mergeCell ref="A57:A60"/>
    <mergeCell ref="A65:A68"/>
    <mergeCell ref="A61:A64"/>
  </mergeCell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rowBreaks count="1" manualBreakCount="1">
    <brk id="52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28"/>
  <sheetViews>
    <sheetView zoomScale="75" zoomScaleNormal="75" workbookViewId="0">
      <selection activeCell="D31" sqref="D31"/>
    </sheetView>
  </sheetViews>
  <sheetFormatPr defaultColWidth="8.81640625" defaultRowHeight="14.5" x14ac:dyDescent="0.35"/>
  <cols>
    <col min="1" max="1" width="38" style="16" customWidth="1"/>
    <col min="2" max="2" width="21.7265625" style="6" customWidth="1"/>
    <col min="3" max="3" width="33.1796875" style="6" customWidth="1"/>
    <col min="4" max="4" width="17.7265625" style="35" customWidth="1"/>
    <col min="5" max="5" width="15.7265625" style="7" customWidth="1"/>
    <col min="6" max="6" width="15.54296875" style="7" customWidth="1"/>
    <col min="7" max="7" width="19.54296875" style="8" customWidth="1"/>
    <col min="8" max="16384" width="8.81640625" style="9"/>
  </cols>
  <sheetData>
    <row r="1" spans="1:11" ht="24" customHeight="1" x14ac:dyDescent="0.35">
      <c r="A1" s="5"/>
    </row>
    <row r="2" spans="1:11" ht="24" customHeight="1" x14ac:dyDescent="0.35">
      <c r="A2" s="5"/>
    </row>
    <row r="3" spans="1:11" ht="24" customHeight="1" x14ac:dyDescent="0.35">
      <c r="A3" s="5"/>
      <c r="C3" s="164" t="s">
        <v>365</v>
      </c>
      <c r="D3" s="164"/>
    </row>
    <row r="4" spans="1:11" ht="24" customHeight="1" x14ac:dyDescent="0.35">
      <c r="A4" s="5"/>
      <c r="C4" s="64"/>
    </row>
    <row r="5" spans="1:11" ht="15" thickBot="1" x14ac:dyDescent="0.4">
      <c r="A5" s="5"/>
    </row>
    <row r="6" spans="1:11" ht="29" thickTop="1" thickBot="1" x14ac:dyDescent="0.4">
      <c r="A6" s="4" t="s">
        <v>92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1" ht="32.25" customHeight="1" thickTop="1" x14ac:dyDescent="0.35">
      <c r="A7" s="162" t="s">
        <v>61</v>
      </c>
      <c r="B7" s="92" t="s">
        <v>212</v>
      </c>
      <c r="C7" s="90" t="s">
        <v>23</v>
      </c>
      <c r="D7" s="81">
        <v>370</v>
      </c>
      <c r="E7" s="13" t="s">
        <v>39</v>
      </c>
      <c r="F7" s="14"/>
      <c r="G7" s="52">
        <f t="shared" ref="G7:G40" si="0">D7*F7</f>
        <v>0</v>
      </c>
      <c r="K7" s="141"/>
    </row>
    <row r="8" spans="1:11" ht="34.5" customHeight="1" x14ac:dyDescent="0.35">
      <c r="A8" s="162"/>
      <c r="B8" s="92" t="s">
        <v>213</v>
      </c>
      <c r="C8" s="90" t="s">
        <v>24</v>
      </c>
      <c r="D8" s="81">
        <v>450</v>
      </c>
      <c r="E8" s="13" t="s">
        <v>39</v>
      </c>
      <c r="F8" s="14"/>
      <c r="G8" s="52">
        <f t="shared" si="0"/>
        <v>0</v>
      </c>
      <c r="K8" s="141"/>
    </row>
    <row r="9" spans="1:11" ht="33.75" customHeight="1" x14ac:dyDescent="0.35">
      <c r="A9" s="161"/>
      <c r="B9" s="92" t="s">
        <v>214</v>
      </c>
      <c r="C9" s="90" t="s">
        <v>588</v>
      </c>
      <c r="D9" s="81">
        <v>390</v>
      </c>
      <c r="E9" s="13" t="s">
        <v>12</v>
      </c>
      <c r="F9" s="14"/>
      <c r="G9" s="52">
        <f t="shared" si="0"/>
        <v>0</v>
      </c>
      <c r="K9" s="141"/>
    </row>
    <row r="10" spans="1:11" ht="33" customHeight="1" x14ac:dyDescent="0.35">
      <c r="A10" s="162" t="s">
        <v>59</v>
      </c>
      <c r="B10" s="92" t="s">
        <v>218</v>
      </c>
      <c r="C10" s="90" t="s">
        <v>23</v>
      </c>
      <c r="D10" s="81">
        <v>590</v>
      </c>
      <c r="E10" s="13" t="s">
        <v>39</v>
      </c>
      <c r="F10" s="14"/>
      <c r="G10" s="52">
        <f t="shared" si="0"/>
        <v>0</v>
      </c>
      <c r="K10" s="141"/>
    </row>
    <row r="11" spans="1:11" ht="33" customHeight="1" x14ac:dyDescent="0.35">
      <c r="A11" s="162"/>
      <c r="B11" s="92" t="s">
        <v>219</v>
      </c>
      <c r="C11" s="90" t="s">
        <v>24</v>
      </c>
      <c r="D11" s="81">
        <v>865</v>
      </c>
      <c r="E11" s="13" t="s">
        <v>39</v>
      </c>
      <c r="F11" s="14"/>
      <c r="G11" s="52">
        <f t="shared" si="0"/>
        <v>0</v>
      </c>
      <c r="K11" s="141"/>
    </row>
    <row r="12" spans="1:11" ht="30" customHeight="1" x14ac:dyDescent="0.35">
      <c r="A12" s="161"/>
      <c r="B12" s="92" t="s">
        <v>220</v>
      </c>
      <c r="C12" s="90" t="s">
        <v>588</v>
      </c>
      <c r="D12" s="81">
        <v>1190</v>
      </c>
      <c r="E12" s="13" t="s">
        <v>12</v>
      </c>
      <c r="F12" s="14"/>
      <c r="G12" s="52">
        <f t="shared" si="0"/>
        <v>0</v>
      </c>
      <c r="K12" s="141"/>
    </row>
    <row r="13" spans="1:11" ht="36" customHeight="1" x14ac:dyDescent="0.35">
      <c r="A13" s="162" t="s">
        <v>62</v>
      </c>
      <c r="B13" s="92" t="s">
        <v>221</v>
      </c>
      <c r="C13" s="90" t="s">
        <v>23</v>
      </c>
      <c r="D13" s="81">
        <v>685</v>
      </c>
      <c r="E13" s="13" t="s">
        <v>39</v>
      </c>
      <c r="F13" s="14"/>
      <c r="G13" s="52">
        <f t="shared" si="0"/>
        <v>0</v>
      </c>
      <c r="K13" s="141"/>
    </row>
    <row r="14" spans="1:11" ht="36" customHeight="1" x14ac:dyDescent="0.35">
      <c r="A14" s="162"/>
      <c r="B14" s="92" t="s">
        <v>222</v>
      </c>
      <c r="C14" s="90" t="s">
        <v>24</v>
      </c>
      <c r="D14" s="81">
        <v>1050</v>
      </c>
      <c r="E14" s="13" t="s">
        <v>39</v>
      </c>
      <c r="F14" s="14"/>
      <c r="G14" s="52">
        <f t="shared" si="0"/>
        <v>0</v>
      </c>
      <c r="K14" s="141"/>
    </row>
    <row r="15" spans="1:11" ht="31.5" customHeight="1" x14ac:dyDescent="0.35">
      <c r="A15" s="161"/>
      <c r="B15" s="92" t="s">
        <v>223</v>
      </c>
      <c r="C15" s="90" t="s">
        <v>588</v>
      </c>
      <c r="D15" s="81">
        <v>1570</v>
      </c>
      <c r="E15" s="13" t="s">
        <v>12</v>
      </c>
      <c r="F15" s="14"/>
      <c r="G15" s="52">
        <f t="shared" si="0"/>
        <v>0</v>
      </c>
      <c r="K15" s="141"/>
    </row>
    <row r="16" spans="1:11" ht="40" customHeight="1" x14ac:dyDescent="0.35">
      <c r="A16" s="162" t="s">
        <v>63</v>
      </c>
      <c r="B16" s="92" t="s">
        <v>224</v>
      </c>
      <c r="C16" s="90" t="s">
        <v>23</v>
      </c>
      <c r="D16" s="81">
        <v>475</v>
      </c>
      <c r="E16" s="13" t="s">
        <v>39</v>
      </c>
      <c r="F16" s="14"/>
      <c r="G16" s="52">
        <f t="shared" si="0"/>
        <v>0</v>
      </c>
      <c r="K16" s="141"/>
    </row>
    <row r="17" spans="1:11" ht="40" customHeight="1" x14ac:dyDescent="0.35">
      <c r="A17" s="162"/>
      <c r="B17" s="92" t="s">
        <v>225</v>
      </c>
      <c r="C17" s="90" t="s">
        <v>24</v>
      </c>
      <c r="D17" s="81">
        <v>645</v>
      </c>
      <c r="E17" s="13" t="s">
        <v>39</v>
      </c>
      <c r="F17" s="14"/>
      <c r="G17" s="52">
        <f t="shared" si="0"/>
        <v>0</v>
      </c>
      <c r="K17" s="141"/>
    </row>
    <row r="18" spans="1:11" ht="40" customHeight="1" x14ac:dyDescent="0.35">
      <c r="A18" s="161"/>
      <c r="B18" s="92" t="s">
        <v>226</v>
      </c>
      <c r="C18" s="90" t="s">
        <v>588</v>
      </c>
      <c r="D18" s="81">
        <v>750</v>
      </c>
      <c r="E18" s="13" t="s">
        <v>12</v>
      </c>
      <c r="F18" s="14"/>
      <c r="G18" s="52">
        <f t="shared" si="0"/>
        <v>0</v>
      </c>
      <c r="K18" s="141"/>
    </row>
    <row r="19" spans="1:11" ht="40" customHeight="1" x14ac:dyDescent="0.35">
      <c r="A19" s="162" t="s">
        <v>64</v>
      </c>
      <c r="B19" s="92" t="s">
        <v>227</v>
      </c>
      <c r="C19" s="90" t="s">
        <v>23</v>
      </c>
      <c r="D19" s="81">
        <v>600</v>
      </c>
      <c r="E19" s="13" t="s">
        <v>39</v>
      </c>
      <c r="F19" s="14"/>
      <c r="G19" s="52">
        <f t="shared" si="0"/>
        <v>0</v>
      </c>
      <c r="K19" s="141"/>
    </row>
    <row r="20" spans="1:11" ht="40" customHeight="1" x14ac:dyDescent="0.35">
      <c r="A20" s="162"/>
      <c r="B20" s="92" t="s">
        <v>228</v>
      </c>
      <c r="C20" s="90" t="s">
        <v>24</v>
      </c>
      <c r="D20" s="81">
        <v>900</v>
      </c>
      <c r="E20" s="13" t="s">
        <v>39</v>
      </c>
      <c r="F20" s="14"/>
      <c r="G20" s="52">
        <f t="shared" si="0"/>
        <v>0</v>
      </c>
      <c r="K20" s="141"/>
    </row>
    <row r="21" spans="1:11" ht="40" customHeight="1" x14ac:dyDescent="0.35">
      <c r="A21" s="161"/>
      <c r="B21" s="92" t="s">
        <v>229</v>
      </c>
      <c r="C21" s="90" t="s">
        <v>588</v>
      </c>
      <c r="D21" s="81">
        <v>1260</v>
      </c>
      <c r="E21" s="13" t="s">
        <v>12</v>
      </c>
      <c r="F21" s="14"/>
      <c r="G21" s="52">
        <f t="shared" si="0"/>
        <v>0</v>
      </c>
      <c r="K21" s="141"/>
    </row>
    <row r="22" spans="1:11" ht="40" customHeight="1" x14ac:dyDescent="0.35">
      <c r="A22" s="162" t="s">
        <v>65</v>
      </c>
      <c r="B22" s="92" t="s">
        <v>230</v>
      </c>
      <c r="C22" s="90" t="s">
        <v>23</v>
      </c>
      <c r="D22" s="81">
        <v>475</v>
      </c>
      <c r="E22" s="13" t="s">
        <v>39</v>
      </c>
      <c r="F22" s="14"/>
      <c r="G22" s="52">
        <f t="shared" si="0"/>
        <v>0</v>
      </c>
      <c r="K22" s="141"/>
    </row>
    <row r="23" spans="1:11" ht="40" customHeight="1" x14ac:dyDescent="0.35">
      <c r="A23" s="162"/>
      <c r="B23" s="92" t="s">
        <v>231</v>
      </c>
      <c r="C23" s="90" t="s">
        <v>24</v>
      </c>
      <c r="D23" s="81">
        <v>645</v>
      </c>
      <c r="E23" s="13" t="s">
        <v>39</v>
      </c>
      <c r="F23" s="14"/>
      <c r="G23" s="52">
        <f t="shared" si="0"/>
        <v>0</v>
      </c>
      <c r="K23" s="141"/>
    </row>
    <row r="24" spans="1:11" ht="40" customHeight="1" x14ac:dyDescent="0.35">
      <c r="A24" s="161"/>
      <c r="B24" s="92" t="s">
        <v>232</v>
      </c>
      <c r="C24" s="90" t="s">
        <v>588</v>
      </c>
      <c r="D24" s="81">
        <v>760</v>
      </c>
      <c r="E24" s="13" t="s">
        <v>12</v>
      </c>
      <c r="F24" s="14"/>
      <c r="G24" s="52">
        <f t="shared" si="0"/>
        <v>0</v>
      </c>
      <c r="K24" s="141"/>
    </row>
    <row r="25" spans="1:11" ht="40" customHeight="1" x14ac:dyDescent="0.35">
      <c r="A25" s="160" t="s">
        <v>66</v>
      </c>
      <c r="B25" s="92" t="s">
        <v>233</v>
      </c>
      <c r="C25" s="90" t="s">
        <v>23</v>
      </c>
      <c r="D25" s="81">
        <v>400</v>
      </c>
      <c r="E25" s="13" t="s">
        <v>39</v>
      </c>
      <c r="F25" s="14"/>
      <c r="G25" s="52">
        <f t="shared" si="0"/>
        <v>0</v>
      </c>
      <c r="K25" s="141"/>
    </row>
    <row r="26" spans="1:11" ht="40" customHeight="1" x14ac:dyDescent="0.35">
      <c r="A26" s="162"/>
      <c r="B26" s="92" t="s">
        <v>234</v>
      </c>
      <c r="C26" s="90" t="s">
        <v>24</v>
      </c>
      <c r="D26" s="81">
        <v>500</v>
      </c>
      <c r="E26" s="13" t="s">
        <v>39</v>
      </c>
      <c r="F26" s="14"/>
      <c r="G26" s="52">
        <f t="shared" si="0"/>
        <v>0</v>
      </c>
      <c r="K26" s="141"/>
    </row>
    <row r="27" spans="1:11" ht="40" customHeight="1" x14ac:dyDescent="0.35">
      <c r="A27" s="162"/>
      <c r="B27" s="92" t="s">
        <v>236</v>
      </c>
      <c r="C27" s="90" t="s">
        <v>588</v>
      </c>
      <c r="D27" s="81">
        <v>500</v>
      </c>
      <c r="E27" s="13" t="s">
        <v>12</v>
      </c>
      <c r="F27" s="14"/>
      <c r="G27" s="52">
        <f t="shared" si="0"/>
        <v>0</v>
      </c>
      <c r="K27" s="141"/>
    </row>
    <row r="28" spans="1:11" ht="40" customHeight="1" x14ac:dyDescent="0.35">
      <c r="A28" s="163" t="s">
        <v>657</v>
      </c>
      <c r="B28" s="92" t="s">
        <v>658</v>
      </c>
      <c r="C28" s="90" t="s">
        <v>23</v>
      </c>
      <c r="D28" s="81">
        <v>440</v>
      </c>
      <c r="E28" s="13" t="s">
        <v>39</v>
      </c>
      <c r="F28" s="14"/>
      <c r="G28" s="52">
        <f t="shared" si="0"/>
        <v>0</v>
      </c>
      <c r="K28" s="141"/>
    </row>
    <row r="29" spans="1:11" ht="40" customHeight="1" x14ac:dyDescent="0.35">
      <c r="A29" s="163"/>
      <c r="B29" s="92" t="s">
        <v>659</v>
      </c>
      <c r="C29" s="90" t="s">
        <v>24</v>
      </c>
      <c r="D29" s="81">
        <v>580</v>
      </c>
      <c r="E29" s="13" t="s">
        <v>39</v>
      </c>
      <c r="F29" s="14"/>
      <c r="G29" s="52">
        <f t="shared" si="0"/>
        <v>0</v>
      </c>
      <c r="K29" s="141"/>
    </row>
    <row r="30" spans="1:11" ht="40" customHeight="1" x14ac:dyDescent="0.35">
      <c r="A30" s="163"/>
      <c r="B30" s="92" t="s">
        <v>235</v>
      </c>
      <c r="C30" s="90" t="s">
        <v>589</v>
      </c>
      <c r="D30" s="81">
        <v>660</v>
      </c>
      <c r="E30" s="13" t="s">
        <v>12</v>
      </c>
      <c r="F30" s="14"/>
      <c r="G30" s="52">
        <f t="shared" si="0"/>
        <v>0</v>
      </c>
      <c r="K30" s="141"/>
    </row>
    <row r="31" spans="1:11" ht="40" customHeight="1" x14ac:dyDescent="0.35">
      <c r="A31" s="162" t="s">
        <v>67</v>
      </c>
      <c r="B31" s="92" t="s">
        <v>237</v>
      </c>
      <c r="C31" s="90" t="s">
        <v>23</v>
      </c>
      <c r="D31" s="81">
        <v>465</v>
      </c>
      <c r="E31" s="13" t="s">
        <v>39</v>
      </c>
      <c r="F31" s="14"/>
      <c r="G31" s="52">
        <f t="shared" si="0"/>
        <v>0</v>
      </c>
      <c r="K31" s="141"/>
    </row>
    <row r="32" spans="1:11" ht="40" customHeight="1" x14ac:dyDescent="0.35">
      <c r="A32" s="162"/>
      <c r="B32" s="92" t="s">
        <v>238</v>
      </c>
      <c r="C32" s="90" t="s">
        <v>24</v>
      </c>
      <c r="D32" s="81">
        <v>610</v>
      </c>
      <c r="E32" s="13" t="s">
        <v>39</v>
      </c>
      <c r="F32" s="14"/>
      <c r="G32" s="52">
        <f t="shared" si="0"/>
        <v>0</v>
      </c>
      <c r="K32" s="141"/>
    </row>
    <row r="33" spans="1:11" ht="40" customHeight="1" x14ac:dyDescent="0.35">
      <c r="A33" s="161"/>
      <c r="B33" s="92" t="s">
        <v>239</v>
      </c>
      <c r="C33" s="90" t="s">
        <v>588</v>
      </c>
      <c r="D33" s="81">
        <v>685</v>
      </c>
      <c r="E33" s="13" t="s">
        <v>12</v>
      </c>
      <c r="F33" s="14"/>
      <c r="G33" s="52">
        <f t="shared" si="0"/>
        <v>0</v>
      </c>
      <c r="K33" s="141"/>
    </row>
    <row r="34" spans="1:11" ht="40" customHeight="1" x14ac:dyDescent="0.35">
      <c r="A34" s="162" t="s">
        <v>68</v>
      </c>
      <c r="B34" s="92" t="s">
        <v>240</v>
      </c>
      <c r="C34" s="90" t="s">
        <v>23</v>
      </c>
      <c r="D34" s="81">
        <v>1240</v>
      </c>
      <c r="E34" s="13" t="s">
        <v>39</v>
      </c>
      <c r="F34" s="14"/>
      <c r="G34" s="52">
        <f t="shared" si="0"/>
        <v>0</v>
      </c>
      <c r="K34" s="141"/>
    </row>
    <row r="35" spans="1:11" ht="40" customHeight="1" x14ac:dyDescent="0.35">
      <c r="A35" s="162"/>
      <c r="B35" s="92" t="s">
        <v>241</v>
      </c>
      <c r="C35" s="90" t="s">
        <v>24</v>
      </c>
      <c r="D35" s="81">
        <v>2180</v>
      </c>
      <c r="E35" s="13" t="s">
        <v>39</v>
      </c>
      <c r="F35" s="14"/>
      <c r="G35" s="52">
        <f t="shared" si="0"/>
        <v>0</v>
      </c>
      <c r="K35" s="141"/>
    </row>
    <row r="36" spans="1:11" ht="40" customHeight="1" x14ac:dyDescent="0.35">
      <c r="A36" s="161"/>
      <c r="B36" s="92" t="s">
        <v>242</v>
      </c>
      <c r="C36" s="90" t="s">
        <v>590</v>
      </c>
      <c r="D36" s="81">
        <v>3820</v>
      </c>
      <c r="E36" s="13" t="s">
        <v>12</v>
      </c>
      <c r="F36" s="14"/>
      <c r="G36" s="52">
        <f t="shared" si="0"/>
        <v>0</v>
      </c>
      <c r="K36" s="141"/>
    </row>
    <row r="37" spans="1:11" ht="40" customHeight="1" x14ac:dyDescent="0.35">
      <c r="A37" s="162" t="s">
        <v>69</v>
      </c>
      <c r="B37" s="92" t="s">
        <v>243</v>
      </c>
      <c r="C37" s="90" t="s">
        <v>23</v>
      </c>
      <c r="D37" s="81">
        <v>1650</v>
      </c>
      <c r="E37" s="13" t="s">
        <v>39</v>
      </c>
      <c r="F37" s="14"/>
      <c r="G37" s="52">
        <f t="shared" si="0"/>
        <v>0</v>
      </c>
      <c r="K37" s="141"/>
    </row>
    <row r="38" spans="1:11" ht="40" customHeight="1" x14ac:dyDescent="0.35">
      <c r="A38" s="162"/>
      <c r="B38" s="92" t="s">
        <v>244</v>
      </c>
      <c r="C38" s="90" t="s">
        <v>24</v>
      </c>
      <c r="D38" s="81">
        <v>3000</v>
      </c>
      <c r="E38" s="13" t="s">
        <v>39</v>
      </c>
      <c r="F38" s="14"/>
      <c r="G38" s="52">
        <f t="shared" si="0"/>
        <v>0</v>
      </c>
      <c r="K38" s="141"/>
    </row>
    <row r="39" spans="1:11" ht="40" customHeight="1" x14ac:dyDescent="0.35">
      <c r="A39" s="161"/>
      <c r="B39" s="92" t="s">
        <v>245</v>
      </c>
      <c r="C39" s="90" t="s">
        <v>588</v>
      </c>
      <c r="D39" s="81">
        <v>5500</v>
      </c>
      <c r="E39" s="13" t="s">
        <v>12</v>
      </c>
      <c r="F39" s="14"/>
      <c r="G39" s="52">
        <f t="shared" si="0"/>
        <v>0</v>
      </c>
      <c r="K39" s="141"/>
    </row>
    <row r="40" spans="1:11" ht="40" customHeight="1" x14ac:dyDescent="0.35">
      <c r="A40" s="162" t="s">
        <v>70</v>
      </c>
      <c r="B40" s="92" t="s">
        <v>246</v>
      </c>
      <c r="C40" s="90" t="s">
        <v>23</v>
      </c>
      <c r="D40" s="81">
        <v>455</v>
      </c>
      <c r="E40" s="13" t="s">
        <v>39</v>
      </c>
      <c r="F40" s="14"/>
      <c r="G40" s="52">
        <f t="shared" si="0"/>
        <v>0</v>
      </c>
      <c r="K40" s="141"/>
    </row>
    <row r="41" spans="1:11" ht="40" customHeight="1" x14ac:dyDescent="0.35">
      <c r="A41" s="162"/>
      <c r="B41" s="92" t="s">
        <v>247</v>
      </c>
      <c r="C41" s="90" t="s">
        <v>24</v>
      </c>
      <c r="D41" s="81">
        <v>600</v>
      </c>
      <c r="E41" s="13" t="s">
        <v>39</v>
      </c>
      <c r="F41" s="14"/>
      <c r="G41" s="52">
        <f t="shared" ref="G41:G69" si="1">D41*F41</f>
        <v>0</v>
      </c>
      <c r="K41" s="141"/>
    </row>
    <row r="42" spans="1:11" ht="40" customHeight="1" x14ac:dyDescent="0.35">
      <c r="A42" s="161"/>
      <c r="B42" s="92" t="s">
        <v>248</v>
      </c>
      <c r="C42" s="90" t="s">
        <v>588</v>
      </c>
      <c r="D42" s="81">
        <v>665</v>
      </c>
      <c r="E42" s="13" t="s">
        <v>12</v>
      </c>
      <c r="F42" s="14"/>
      <c r="G42" s="52">
        <f t="shared" si="1"/>
        <v>0</v>
      </c>
      <c r="K42" s="141"/>
    </row>
    <row r="43" spans="1:11" ht="40" customHeight="1" x14ac:dyDescent="0.35">
      <c r="A43" s="162" t="s">
        <v>559</v>
      </c>
      <c r="B43" s="92" t="s">
        <v>249</v>
      </c>
      <c r="C43" s="90" t="s">
        <v>23</v>
      </c>
      <c r="D43" s="81">
        <v>1350</v>
      </c>
      <c r="E43" s="13" t="s">
        <v>39</v>
      </c>
      <c r="F43" s="165" t="s">
        <v>694</v>
      </c>
      <c r="G43" s="166"/>
      <c r="K43" s="141"/>
    </row>
    <row r="44" spans="1:11" ht="40" customHeight="1" x14ac:dyDescent="0.35">
      <c r="A44" s="162"/>
      <c r="B44" s="92" t="s">
        <v>250</v>
      </c>
      <c r="C44" s="90" t="s">
        <v>24</v>
      </c>
      <c r="D44" s="81">
        <v>2400</v>
      </c>
      <c r="E44" s="13" t="s">
        <v>39</v>
      </c>
      <c r="F44" s="165" t="s">
        <v>694</v>
      </c>
      <c r="G44" s="166"/>
      <c r="K44" s="141"/>
    </row>
    <row r="45" spans="1:11" ht="40" customHeight="1" x14ac:dyDescent="0.35">
      <c r="A45" s="161"/>
      <c r="B45" s="92" t="s">
        <v>251</v>
      </c>
      <c r="C45" s="90" t="s">
        <v>588</v>
      </c>
      <c r="D45" s="81">
        <v>4300</v>
      </c>
      <c r="E45" s="13" t="s">
        <v>12</v>
      </c>
      <c r="F45" s="165" t="s">
        <v>694</v>
      </c>
      <c r="G45" s="166"/>
      <c r="K45" s="141"/>
    </row>
    <row r="46" spans="1:11" ht="40" customHeight="1" x14ac:dyDescent="0.35">
      <c r="A46" s="162" t="s">
        <v>71</v>
      </c>
      <c r="B46" s="92" t="s">
        <v>252</v>
      </c>
      <c r="C46" s="90" t="s">
        <v>23</v>
      </c>
      <c r="D46" s="81">
        <v>400</v>
      </c>
      <c r="E46" s="13" t="s">
        <v>39</v>
      </c>
      <c r="F46" s="14"/>
      <c r="G46" s="52">
        <f t="shared" si="1"/>
        <v>0</v>
      </c>
      <c r="K46" s="141"/>
    </row>
    <row r="47" spans="1:11" ht="40" customHeight="1" x14ac:dyDescent="0.35">
      <c r="A47" s="162"/>
      <c r="B47" s="92" t="s">
        <v>253</v>
      </c>
      <c r="C47" s="90" t="s">
        <v>24</v>
      </c>
      <c r="D47" s="81">
        <v>495</v>
      </c>
      <c r="E47" s="13" t="s">
        <v>39</v>
      </c>
      <c r="F47" s="14"/>
      <c r="G47" s="52">
        <f t="shared" si="1"/>
        <v>0</v>
      </c>
      <c r="K47" s="141"/>
    </row>
    <row r="48" spans="1:11" ht="40" customHeight="1" x14ac:dyDescent="0.35">
      <c r="A48" s="161"/>
      <c r="B48" s="92" t="s">
        <v>254</v>
      </c>
      <c r="C48" s="90" t="s">
        <v>588</v>
      </c>
      <c r="D48" s="81">
        <v>455</v>
      </c>
      <c r="E48" s="13" t="s">
        <v>12</v>
      </c>
      <c r="F48" s="14"/>
      <c r="G48" s="52">
        <f t="shared" si="1"/>
        <v>0</v>
      </c>
      <c r="K48" s="141"/>
    </row>
    <row r="49" spans="1:11" ht="40" customHeight="1" x14ac:dyDescent="0.35">
      <c r="A49" s="162" t="s">
        <v>509</v>
      </c>
      <c r="B49" s="92" t="s">
        <v>510</v>
      </c>
      <c r="C49" s="90" t="s">
        <v>23</v>
      </c>
      <c r="D49" s="81">
        <v>450</v>
      </c>
      <c r="E49" s="13" t="s">
        <v>39</v>
      </c>
      <c r="F49" s="14"/>
      <c r="G49" s="52">
        <f t="shared" si="1"/>
        <v>0</v>
      </c>
      <c r="K49" s="141"/>
    </row>
    <row r="50" spans="1:11" ht="40" customHeight="1" x14ac:dyDescent="0.35">
      <c r="A50" s="162"/>
      <c r="B50" s="92" t="s">
        <v>511</v>
      </c>
      <c r="C50" s="90" t="s">
        <v>24</v>
      </c>
      <c r="D50" s="81">
        <v>600</v>
      </c>
      <c r="E50" s="13" t="s">
        <v>39</v>
      </c>
      <c r="F50" s="14"/>
      <c r="G50" s="52">
        <f t="shared" si="1"/>
        <v>0</v>
      </c>
      <c r="K50" s="141"/>
    </row>
    <row r="51" spans="1:11" ht="40" customHeight="1" x14ac:dyDescent="0.35">
      <c r="A51" s="162"/>
      <c r="B51" s="92" t="s">
        <v>512</v>
      </c>
      <c r="C51" s="90" t="s">
        <v>590</v>
      </c>
      <c r="D51" s="81">
        <v>690</v>
      </c>
      <c r="E51" s="13" t="s">
        <v>12</v>
      </c>
      <c r="F51" s="14"/>
      <c r="G51" s="52">
        <f t="shared" si="1"/>
        <v>0</v>
      </c>
      <c r="K51" s="141"/>
    </row>
    <row r="52" spans="1:11" ht="33" customHeight="1" x14ac:dyDescent="0.35">
      <c r="A52" s="160" t="s">
        <v>603</v>
      </c>
      <c r="B52" s="92" t="s">
        <v>604</v>
      </c>
      <c r="C52" s="90" t="s">
        <v>23</v>
      </c>
      <c r="D52" s="81">
        <v>2170</v>
      </c>
      <c r="E52" s="13" t="s">
        <v>39</v>
      </c>
      <c r="F52" s="165" t="s">
        <v>694</v>
      </c>
      <c r="G52" s="166"/>
      <c r="K52" s="141"/>
    </row>
    <row r="53" spans="1:11" ht="33" customHeight="1" x14ac:dyDescent="0.35">
      <c r="A53" s="161"/>
      <c r="B53" s="92" t="s">
        <v>605</v>
      </c>
      <c r="C53" s="90" t="s">
        <v>590</v>
      </c>
      <c r="D53" s="81">
        <v>7600</v>
      </c>
      <c r="E53" s="13" t="s">
        <v>12</v>
      </c>
      <c r="F53" s="165" t="s">
        <v>694</v>
      </c>
      <c r="G53" s="166"/>
      <c r="K53" s="141"/>
    </row>
    <row r="54" spans="1:11" ht="40" customHeight="1" x14ac:dyDescent="0.35">
      <c r="A54" s="162" t="s">
        <v>60</v>
      </c>
      <c r="B54" s="92" t="s">
        <v>215</v>
      </c>
      <c r="C54" s="90" t="s">
        <v>23</v>
      </c>
      <c r="D54" s="81">
        <v>730</v>
      </c>
      <c r="E54" s="13" t="s">
        <v>39</v>
      </c>
      <c r="F54" s="14"/>
      <c r="G54" s="52">
        <f t="shared" ref="G54" si="2">D54*F54</f>
        <v>0</v>
      </c>
      <c r="K54" s="141"/>
    </row>
    <row r="55" spans="1:11" ht="40" customHeight="1" x14ac:dyDescent="0.35">
      <c r="A55" s="162"/>
      <c r="B55" s="92" t="s">
        <v>216</v>
      </c>
      <c r="C55" s="90" t="s">
        <v>24</v>
      </c>
      <c r="D55" s="81">
        <v>1140</v>
      </c>
      <c r="E55" s="13" t="s">
        <v>39</v>
      </c>
      <c r="F55" s="14"/>
      <c r="G55" s="52">
        <f t="shared" si="1"/>
        <v>0</v>
      </c>
      <c r="K55" s="141"/>
    </row>
    <row r="56" spans="1:11" ht="40" customHeight="1" x14ac:dyDescent="0.35">
      <c r="A56" s="161"/>
      <c r="B56" s="92" t="s">
        <v>217</v>
      </c>
      <c r="C56" s="90" t="s">
        <v>588</v>
      </c>
      <c r="D56" s="81">
        <v>1740</v>
      </c>
      <c r="E56" s="13" t="s">
        <v>12</v>
      </c>
      <c r="F56" s="14"/>
      <c r="G56" s="52">
        <f t="shared" si="1"/>
        <v>0</v>
      </c>
      <c r="K56" s="141"/>
    </row>
    <row r="57" spans="1:11" ht="40" customHeight="1" x14ac:dyDescent="0.35">
      <c r="A57" s="162" t="s">
        <v>72</v>
      </c>
      <c r="B57" s="92" t="s">
        <v>255</v>
      </c>
      <c r="C57" s="90" t="s">
        <v>23</v>
      </c>
      <c r="D57" s="81">
        <v>580</v>
      </c>
      <c r="E57" s="13" t="s">
        <v>39</v>
      </c>
      <c r="F57" s="14"/>
      <c r="G57" s="52">
        <f t="shared" si="1"/>
        <v>0</v>
      </c>
      <c r="K57" s="141"/>
    </row>
    <row r="58" spans="1:11" ht="40" customHeight="1" x14ac:dyDescent="0.35">
      <c r="A58" s="162"/>
      <c r="B58" s="92" t="s">
        <v>256</v>
      </c>
      <c r="C58" s="90" t="s">
        <v>24</v>
      </c>
      <c r="D58" s="81">
        <v>840</v>
      </c>
      <c r="E58" s="13" t="s">
        <v>39</v>
      </c>
      <c r="F58" s="14"/>
      <c r="G58" s="52">
        <f t="shared" si="1"/>
        <v>0</v>
      </c>
      <c r="K58" s="141"/>
    </row>
    <row r="59" spans="1:11" ht="40" customHeight="1" x14ac:dyDescent="0.35">
      <c r="A59" s="161"/>
      <c r="B59" s="92" t="s">
        <v>257</v>
      </c>
      <c r="C59" s="90" t="s">
        <v>588</v>
      </c>
      <c r="D59" s="81">
        <v>1160</v>
      </c>
      <c r="E59" s="13" t="s">
        <v>12</v>
      </c>
      <c r="F59" s="14"/>
      <c r="G59" s="52">
        <f t="shared" si="1"/>
        <v>0</v>
      </c>
      <c r="K59" s="141"/>
    </row>
    <row r="60" spans="1:11" ht="40" customHeight="1" x14ac:dyDescent="0.35">
      <c r="A60" s="162" t="s">
        <v>75</v>
      </c>
      <c r="B60" s="92" t="s">
        <v>258</v>
      </c>
      <c r="C60" s="90" t="s">
        <v>23</v>
      </c>
      <c r="D60" s="81">
        <v>450</v>
      </c>
      <c r="E60" s="13" t="s">
        <v>39</v>
      </c>
      <c r="F60" s="14"/>
      <c r="G60" s="52">
        <f t="shared" si="1"/>
        <v>0</v>
      </c>
      <c r="K60" s="141"/>
    </row>
    <row r="61" spans="1:11" ht="40" customHeight="1" x14ac:dyDescent="0.35">
      <c r="A61" s="162"/>
      <c r="B61" s="92" t="s">
        <v>259</v>
      </c>
      <c r="C61" s="90" t="s">
        <v>24</v>
      </c>
      <c r="D61" s="81">
        <v>600</v>
      </c>
      <c r="E61" s="13" t="s">
        <v>39</v>
      </c>
      <c r="F61" s="14"/>
      <c r="G61" s="52">
        <f t="shared" si="1"/>
        <v>0</v>
      </c>
      <c r="K61" s="141"/>
    </row>
    <row r="62" spans="1:11" ht="40" customHeight="1" x14ac:dyDescent="0.35">
      <c r="A62" s="161"/>
      <c r="B62" s="92" t="s">
        <v>260</v>
      </c>
      <c r="C62" s="90" t="s">
        <v>588</v>
      </c>
      <c r="D62" s="81">
        <v>700</v>
      </c>
      <c r="E62" s="13" t="s">
        <v>12</v>
      </c>
      <c r="F62" s="14"/>
      <c r="G62" s="52">
        <f t="shared" si="1"/>
        <v>0</v>
      </c>
      <c r="K62" s="141"/>
    </row>
    <row r="63" spans="1:11" ht="40" customHeight="1" x14ac:dyDescent="0.35">
      <c r="A63" s="162" t="s">
        <v>76</v>
      </c>
      <c r="B63" s="92" t="s">
        <v>267</v>
      </c>
      <c r="C63" s="90" t="s">
        <v>23</v>
      </c>
      <c r="D63" s="81">
        <v>490</v>
      </c>
      <c r="E63" s="13" t="s">
        <v>39</v>
      </c>
      <c r="F63" s="14"/>
      <c r="G63" s="52">
        <f t="shared" si="1"/>
        <v>0</v>
      </c>
      <c r="K63" s="141"/>
    </row>
    <row r="64" spans="1:11" ht="40" customHeight="1" x14ac:dyDescent="0.35">
      <c r="A64" s="162"/>
      <c r="B64" s="92" t="s">
        <v>268</v>
      </c>
      <c r="C64" s="90" t="s">
        <v>24</v>
      </c>
      <c r="D64" s="81">
        <v>690</v>
      </c>
      <c r="E64" s="13" t="s">
        <v>39</v>
      </c>
      <c r="F64" s="14"/>
      <c r="G64" s="52">
        <f t="shared" si="1"/>
        <v>0</v>
      </c>
      <c r="K64" s="141"/>
    </row>
    <row r="65" spans="1:11" ht="40" customHeight="1" x14ac:dyDescent="0.35">
      <c r="A65" s="161"/>
      <c r="B65" s="92" t="s">
        <v>269</v>
      </c>
      <c r="C65" s="90" t="s">
        <v>588</v>
      </c>
      <c r="D65" s="81">
        <v>870</v>
      </c>
      <c r="E65" s="13" t="s">
        <v>12</v>
      </c>
      <c r="F65" s="14"/>
      <c r="G65" s="52">
        <f t="shared" si="1"/>
        <v>0</v>
      </c>
      <c r="K65" s="141"/>
    </row>
    <row r="66" spans="1:11" ht="40" customHeight="1" x14ac:dyDescent="0.35">
      <c r="A66" s="162" t="s">
        <v>73</v>
      </c>
      <c r="B66" s="92" t="s">
        <v>264</v>
      </c>
      <c r="C66" s="90" t="s">
        <v>23</v>
      </c>
      <c r="D66" s="81">
        <v>440</v>
      </c>
      <c r="E66" s="13" t="s">
        <v>39</v>
      </c>
      <c r="F66" s="14"/>
      <c r="G66" s="52">
        <f t="shared" si="1"/>
        <v>0</v>
      </c>
      <c r="K66" s="141"/>
    </row>
    <row r="67" spans="1:11" ht="40" customHeight="1" x14ac:dyDescent="0.35">
      <c r="A67" s="162"/>
      <c r="B67" s="92" t="s">
        <v>265</v>
      </c>
      <c r="C67" s="90" t="s">
        <v>24</v>
      </c>
      <c r="D67" s="81">
        <v>580</v>
      </c>
      <c r="E67" s="13" t="s">
        <v>39</v>
      </c>
      <c r="F67" s="14"/>
      <c r="G67" s="52">
        <f t="shared" si="1"/>
        <v>0</v>
      </c>
      <c r="K67" s="141"/>
    </row>
    <row r="68" spans="1:11" ht="40" customHeight="1" x14ac:dyDescent="0.35">
      <c r="A68" s="161"/>
      <c r="B68" s="92" t="s">
        <v>266</v>
      </c>
      <c r="C68" s="90" t="s">
        <v>588</v>
      </c>
      <c r="D68" s="81">
        <v>660</v>
      </c>
      <c r="E68" s="13" t="s">
        <v>12</v>
      </c>
      <c r="F68" s="14"/>
      <c r="G68" s="52">
        <f t="shared" si="1"/>
        <v>0</v>
      </c>
      <c r="K68" s="141"/>
    </row>
    <row r="69" spans="1:11" ht="36" customHeight="1" x14ac:dyDescent="0.35">
      <c r="A69" s="162" t="s">
        <v>74</v>
      </c>
      <c r="B69" s="92" t="s">
        <v>261</v>
      </c>
      <c r="C69" s="90" t="s">
        <v>23</v>
      </c>
      <c r="D69" s="81">
        <v>450</v>
      </c>
      <c r="E69" s="13" t="s">
        <v>39</v>
      </c>
      <c r="F69" s="14"/>
      <c r="G69" s="52">
        <f t="shared" si="1"/>
        <v>0</v>
      </c>
      <c r="K69" s="141"/>
    </row>
    <row r="70" spans="1:11" ht="40" customHeight="1" x14ac:dyDescent="0.35">
      <c r="A70" s="162"/>
      <c r="B70" s="92" t="s">
        <v>262</v>
      </c>
      <c r="C70" s="90" t="s">
        <v>24</v>
      </c>
      <c r="D70" s="81">
        <v>600</v>
      </c>
      <c r="E70" s="13" t="s">
        <v>39</v>
      </c>
      <c r="F70" s="14"/>
      <c r="G70" s="52">
        <f t="shared" ref="G70:G71" si="3">D70*F70</f>
        <v>0</v>
      </c>
      <c r="K70" s="141"/>
    </row>
    <row r="71" spans="1:11" ht="40" customHeight="1" x14ac:dyDescent="0.35">
      <c r="A71" s="161"/>
      <c r="B71" s="92" t="s">
        <v>263</v>
      </c>
      <c r="C71" s="90" t="s">
        <v>588</v>
      </c>
      <c r="D71" s="81">
        <v>700</v>
      </c>
      <c r="E71" s="13" t="s">
        <v>12</v>
      </c>
      <c r="F71" s="14"/>
      <c r="G71" s="52">
        <f t="shared" si="3"/>
        <v>0</v>
      </c>
      <c r="K71" s="141"/>
    </row>
    <row r="72" spans="1:11" s="112" customFormat="1" ht="40" customHeight="1" x14ac:dyDescent="0.35">
      <c r="A72" s="109"/>
      <c r="B72" s="110"/>
      <c r="C72" s="110"/>
      <c r="D72" s="99"/>
      <c r="E72" s="111"/>
      <c r="F72" s="99" t="s">
        <v>41</v>
      </c>
      <c r="G72" s="100">
        <f>SUM(G7:G71)</f>
        <v>0</v>
      </c>
      <c r="I72" s="9"/>
      <c r="J72" s="9"/>
      <c r="K72" s="141"/>
    </row>
    <row r="73" spans="1:11" x14ac:dyDescent="0.35">
      <c r="K73" s="141"/>
    </row>
    <row r="74" spans="1:11" x14ac:dyDescent="0.35">
      <c r="K74" s="141"/>
    </row>
    <row r="75" spans="1:11" x14ac:dyDescent="0.35">
      <c r="K75" s="141"/>
    </row>
    <row r="76" spans="1:11" x14ac:dyDescent="0.35">
      <c r="K76" s="141"/>
    </row>
    <row r="77" spans="1:11" ht="15" x14ac:dyDescent="0.35">
      <c r="A77" s="18"/>
      <c r="K77" s="141"/>
    </row>
    <row r="78" spans="1:11" x14ac:dyDescent="0.35">
      <c r="K78" s="141"/>
    </row>
    <row r="79" spans="1:11" ht="15.5" x14ac:dyDescent="0.35">
      <c r="A79" s="19"/>
      <c r="K79" s="141"/>
    </row>
    <row r="80" spans="1:11" ht="15" x14ac:dyDescent="0.35">
      <c r="A80" s="20"/>
      <c r="K80" s="141"/>
    </row>
    <row r="81" spans="1:11" ht="15.5" x14ac:dyDescent="0.35">
      <c r="A81" s="19"/>
      <c r="K81" s="141"/>
    </row>
    <row r="82" spans="1:11" ht="15" x14ac:dyDescent="0.35">
      <c r="A82" s="20"/>
      <c r="K82" s="141"/>
    </row>
    <row r="83" spans="1:11" ht="15.5" x14ac:dyDescent="0.35">
      <c r="A83" s="19"/>
      <c r="K83" s="141"/>
    </row>
    <row r="84" spans="1:11" ht="15" x14ac:dyDescent="0.35">
      <c r="A84" s="20"/>
      <c r="K84" s="141"/>
    </row>
    <row r="85" spans="1:11" ht="15" x14ac:dyDescent="0.35">
      <c r="A85" s="21"/>
      <c r="K85" s="141"/>
    </row>
    <row r="86" spans="1:11" x14ac:dyDescent="0.35">
      <c r="K86" s="141"/>
    </row>
    <row r="87" spans="1:11" x14ac:dyDescent="0.35">
      <c r="K87" s="141"/>
    </row>
    <row r="88" spans="1:11" x14ac:dyDescent="0.35">
      <c r="K88" s="141"/>
    </row>
    <row r="89" spans="1:11" x14ac:dyDescent="0.35">
      <c r="K89" s="141"/>
    </row>
    <row r="90" spans="1:11" x14ac:dyDescent="0.35">
      <c r="K90" s="141"/>
    </row>
    <row r="91" spans="1:11" x14ac:dyDescent="0.35">
      <c r="K91" s="141"/>
    </row>
    <row r="92" spans="1:11" x14ac:dyDescent="0.35">
      <c r="K92" s="141"/>
    </row>
    <row r="93" spans="1:11" x14ac:dyDescent="0.35">
      <c r="K93" s="141"/>
    </row>
    <row r="94" spans="1:11" x14ac:dyDescent="0.35">
      <c r="K94" s="141"/>
    </row>
    <row r="95" spans="1:11" x14ac:dyDescent="0.35">
      <c r="K95" s="141"/>
    </row>
    <row r="96" spans="1:11" x14ac:dyDescent="0.35">
      <c r="K96" s="141"/>
    </row>
    <row r="97" spans="11:11" x14ac:dyDescent="0.35">
      <c r="K97" s="141"/>
    </row>
    <row r="98" spans="11:11" x14ac:dyDescent="0.35">
      <c r="K98" s="141"/>
    </row>
    <row r="99" spans="11:11" x14ac:dyDescent="0.35">
      <c r="K99" s="141"/>
    </row>
    <row r="100" spans="11:11" x14ac:dyDescent="0.35">
      <c r="K100" s="141"/>
    </row>
    <row r="101" spans="11:11" x14ac:dyDescent="0.35">
      <c r="K101" s="141"/>
    </row>
    <row r="102" spans="11:11" x14ac:dyDescent="0.35">
      <c r="K102" s="141"/>
    </row>
    <row r="103" spans="11:11" x14ac:dyDescent="0.35">
      <c r="K103" s="141"/>
    </row>
    <row r="104" spans="11:11" x14ac:dyDescent="0.35">
      <c r="K104" s="141"/>
    </row>
    <row r="105" spans="11:11" x14ac:dyDescent="0.35">
      <c r="K105" s="141"/>
    </row>
    <row r="106" spans="11:11" x14ac:dyDescent="0.35">
      <c r="K106" s="141"/>
    </row>
    <row r="107" spans="11:11" x14ac:dyDescent="0.35">
      <c r="K107" s="141"/>
    </row>
    <row r="108" spans="11:11" x14ac:dyDescent="0.35">
      <c r="K108" s="141"/>
    </row>
    <row r="109" spans="11:11" x14ac:dyDescent="0.35">
      <c r="K109" s="141"/>
    </row>
    <row r="110" spans="11:11" x14ac:dyDescent="0.35">
      <c r="K110" s="141"/>
    </row>
    <row r="111" spans="11:11" x14ac:dyDescent="0.35">
      <c r="K111" s="141"/>
    </row>
    <row r="112" spans="11:11" x14ac:dyDescent="0.35">
      <c r="K112" s="141"/>
    </row>
    <row r="113" spans="9:11" x14ac:dyDescent="0.35">
      <c r="K113" s="141"/>
    </row>
    <row r="114" spans="9:11" x14ac:dyDescent="0.35">
      <c r="K114" s="141"/>
    </row>
    <row r="115" spans="9:11" x14ac:dyDescent="0.35">
      <c r="K115" s="141"/>
    </row>
    <row r="116" spans="9:11" x14ac:dyDescent="0.35">
      <c r="K116" s="141"/>
    </row>
    <row r="117" spans="9:11" x14ac:dyDescent="0.35">
      <c r="K117" s="141"/>
    </row>
    <row r="118" spans="9:11" x14ac:dyDescent="0.35">
      <c r="K118" s="141"/>
    </row>
    <row r="119" spans="9:11" x14ac:dyDescent="0.35">
      <c r="K119" s="141"/>
    </row>
    <row r="120" spans="9:11" x14ac:dyDescent="0.35">
      <c r="K120" s="141"/>
    </row>
    <row r="121" spans="9:11" x14ac:dyDescent="0.35">
      <c r="K121" s="141"/>
    </row>
    <row r="122" spans="9:11" x14ac:dyDescent="0.35">
      <c r="K122" s="141"/>
    </row>
    <row r="123" spans="9:11" x14ac:dyDescent="0.35">
      <c r="K123" s="141"/>
    </row>
    <row r="124" spans="9:11" x14ac:dyDescent="0.35">
      <c r="K124" s="141"/>
    </row>
    <row r="125" spans="9:11" x14ac:dyDescent="0.35">
      <c r="K125" s="141"/>
    </row>
    <row r="126" spans="9:11" x14ac:dyDescent="0.35">
      <c r="K126" s="141"/>
    </row>
    <row r="127" spans="9:11" x14ac:dyDescent="0.35">
      <c r="K127" s="141"/>
    </row>
    <row r="128" spans="9:11" ht="17.5" x14ac:dyDescent="0.35">
      <c r="I128" s="112"/>
      <c r="J128" s="112"/>
      <c r="K128" s="112"/>
    </row>
  </sheetData>
  <sheetProtection algorithmName="SHA-512" hashValue="35LOyl13wJ+U6412E7w/S4sCoDYcOiW382EFyujSeGoZEOSmYbW4i/PVQ1taw76e9gqhfG4A9Bo1m+L3iUvPJA==" saltValue="DcDGPJm4/KLy+HmZbkbf5Q==" spinCount="100000" sheet="1" insertColumns="0" insertRows="0"/>
  <mergeCells count="28">
    <mergeCell ref="F52:G52"/>
    <mergeCell ref="F53:G53"/>
    <mergeCell ref="A54:A56"/>
    <mergeCell ref="A10:A12"/>
    <mergeCell ref="A13:A15"/>
    <mergeCell ref="A16:A18"/>
    <mergeCell ref="A19:A21"/>
    <mergeCell ref="A49:A51"/>
    <mergeCell ref="A52:A53"/>
    <mergeCell ref="A25:A27"/>
    <mergeCell ref="A28:A30"/>
    <mergeCell ref="F43:G43"/>
    <mergeCell ref="F44:G44"/>
    <mergeCell ref="F45:G45"/>
    <mergeCell ref="C3:D3"/>
    <mergeCell ref="A7:A9"/>
    <mergeCell ref="A40:A42"/>
    <mergeCell ref="A43:A45"/>
    <mergeCell ref="A46:A48"/>
    <mergeCell ref="A22:A24"/>
    <mergeCell ref="A31:A33"/>
    <mergeCell ref="A34:A36"/>
    <mergeCell ref="A37:A39"/>
    <mergeCell ref="A57:A59"/>
    <mergeCell ref="A66:A68"/>
    <mergeCell ref="A69:A71"/>
    <mergeCell ref="A60:A62"/>
    <mergeCell ref="A63:A65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rowBreaks count="1" manualBreakCount="1">
    <brk id="39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1:K131"/>
  <sheetViews>
    <sheetView zoomScale="75" zoomScaleNormal="75" workbookViewId="0">
      <selection activeCell="I64" sqref="I64"/>
    </sheetView>
  </sheetViews>
  <sheetFormatPr defaultColWidth="29.1796875" defaultRowHeight="37.9" customHeight="1" x14ac:dyDescent="0.35"/>
  <cols>
    <col min="1" max="1" width="42.7265625" style="5" customWidth="1"/>
    <col min="2" max="3" width="30.7265625" style="2" customWidth="1"/>
    <col min="4" max="4" width="18.81640625" style="1" customWidth="1"/>
    <col min="5" max="5" width="21.54296875" style="2" customWidth="1"/>
    <col min="6" max="6" width="20.7265625" style="2" customWidth="1"/>
    <col min="7" max="7" width="29.1796875" style="1"/>
    <col min="8" max="8" width="29.1796875" style="25"/>
    <col min="9" max="9" width="29.1796875" style="9"/>
    <col min="10" max="10" width="17.54296875" style="9" customWidth="1"/>
    <col min="11" max="11" width="29.1796875" style="9"/>
    <col min="12" max="16384" width="29.1796875" style="25"/>
  </cols>
  <sheetData>
    <row r="1" spans="1:11" ht="25.15" customHeight="1" x14ac:dyDescent="0.35">
      <c r="B1" s="24"/>
      <c r="C1" s="24"/>
    </row>
    <row r="2" spans="1:11" ht="25.15" customHeight="1" x14ac:dyDescent="0.35">
      <c r="B2" s="24"/>
      <c r="C2" s="24"/>
    </row>
    <row r="3" spans="1:11" ht="25.15" customHeight="1" x14ac:dyDescent="0.35">
      <c r="B3" s="24"/>
      <c r="C3" s="164" t="s">
        <v>94</v>
      </c>
      <c r="D3" s="164"/>
    </row>
    <row r="4" spans="1:11" ht="25.15" customHeight="1" x14ac:dyDescent="0.35">
      <c r="B4" s="24"/>
      <c r="C4" s="24"/>
    </row>
    <row r="5" spans="1:11" ht="19.899999999999999" customHeight="1" thickBot="1" x14ac:dyDescent="0.4">
      <c r="B5" s="24"/>
      <c r="C5" s="24"/>
    </row>
    <row r="6" spans="1:11" ht="37.9" customHeight="1" thickTop="1" thickBot="1" x14ac:dyDescent="0.4">
      <c r="A6" s="4" t="s">
        <v>94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1" ht="42.75" customHeight="1" thickTop="1" x14ac:dyDescent="0.35">
      <c r="A7" s="177" t="s">
        <v>700</v>
      </c>
      <c r="B7" s="93" t="s">
        <v>613</v>
      </c>
      <c r="C7" s="87" t="s">
        <v>16</v>
      </c>
      <c r="D7" s="81">
        <v>1430</v>
      </c>
      <c r="E7" s="87" t="s">
        <v>8</v>
      </c>
      <c r="F7" s="91"/>
      <c r="G7" s="94">
        <f t="shared" ref="G7:G36" si="0">D7*F7</f>
        <v>0</v>
      </c>
      <c r="K7" s="141"/>
    </row>
    <row r="8" spans="1:11" ht="42.75" customHeight="1" x14ac:dyDescent="0.35">
      <c r="A8" s="170"/>
      <c r="B8" s="93" t="s">
        <v>614</v>
      </c>
      <c r="C8" s="90" t="s">
        <v>17</v>
      </c>
      <c r="D8" s="81">
        <v>23100</v>
      </c>
      <c r="E8" s="90" t="s">
        <v>9</v>
      </c>
      <c r="F8" s="86"/>
      <c r="G8" s="94">
        <f t="shared" si="0"/>
        <v>0</v>
      </c>
      <c r="K8" s="141"/>
    </row>
    <row r="9" spans="1:11" ht="40" customHeight="1" x14ac:dyDescent="0.35">
      <c r="A9" s="174" t="s">
        <v>629</v>
      </c>
      <c r="B9" s="93" t="s">
        <v>621</v>
      </c>
      <c r="C9" s="90" t="s">
        <v>21</v>
      </c>
      <c r="D9" s="81">
        <v>12680</v>
      </c>
      <c r="E9" s="87" t="s">
        <v>8</v>
      </c>
      <c r="F9" s="86"/>
      <c r="G9" s="94">
        <f t="shared" si="0"/>
        <v>0</v>
      </c>
      <c r="K9" s="141"/>
    </row>
    <row r="10" spans="1:11" ht="40" customHeight="1" x14ac:dyDescent="0.35">
      <c r="A10" s="175"/>
      <c r="B10" s="95" t="s">
        <v>488</v>
      </c>
      <c r="C10" s="90" t="s">
        <v>17</v>
      </c>
      <c r="D10" s="81">
        <v>12430</v>
      </c>
      <c r="E10" s="90" t="s">
        <v>9</v>
      </c>
      <c r="F10" s="86"/>
      <c r="G10" s="94">
        <f t="shared" si="0"/>
        <v>0</v>
      </c>
      <c r="K10" s="141"/>
    </row>
    <row r="11" spans="1:11" ht="42.75" customHeight="1" x14ac:dyDescent="0.35">
      <c r="A11" s="168" t="s">
        <v>630</v>
      </c>
      <c r="B11" s="93" t="s">
        <v>528</v>
      </c>
      <c r="C11" s="87" t="s">
        <v>16</v>
      </c>
      <c r="D11" s="81">
        <v>1750</v>
      </c>
      <c r="E11" s="87" t="s">
        <v>8</v>
      </c>
      <c r="F11" s="86"/>
      <c r="G11" s="94">
        <f t="shared" si="0"/>
        <v>0</v>
      </c>
      <c r="K11" s="141"/>
    </row>
    <row r="12" spans="1:11" ht="42.75" customHeight="1" x14ac:dyDescent="0.35">
      <c r="A12" s="169"/>
      <c r="B12" s="93" t="s">
        <v>529</v>
      </c>
      <c r="C12" s="87" t="s">
        <v>19</v>
      </c>
      <c r="D12" s="81">
        <v>8860</v>
      </c>
      <c r="E12" s="87" t="s">
        <v>8</v>
      </c>
      <c r="F12" s="86"/>
      <c r="G12" s="94">
        <f t="shared" si="0"/>
        <v>0</v>
      </c>
      <c r="K12" s="141"/>
    </row>
    <row r="13" spans="1:11" ht="42.75" customHeight="1" x14ac:dyDescent="0.35">
      <c r="A13" s="170"/>
      <c r="B13" s="93" t="s">
        <v>530</v>
      </c>
      <c r="C13" s="90" t="s">
        <v>17</v>
      </c>
      <c r="D13" s="81">
        <v>30800</v>
      </c>
      <c r="E13" s="90" t="s">
        <v>9</v>
      </c>
      <c r="F13" s="86"/>
      <c r="G13" s="94">
        <f t="shared" si="0"/>
        <v>0</v>
      </c>
      <c r="K13" s="141"/>
    </row>
    <row r="14" spans="1:11" ht="45" customHeight="1" x14ac:dyDescent="0.35">
      <c r="A14" s="168" t="s">
        <v>631</v>
      </c>
      <c r="B14" s="93" t="s">
        <v>444</v>
      </c>
      <c r="C14" s="90" t="s">
        <v>16</v>
      </c>
      <c r="D14" s="81">
        <v>695</v>
      </c>
      <c r="E14" s="90" t="s">
        <v>8</v>
      </c>
      <c r="F14" s="86"/>
      <c r="G14" s="94">
        <f t="shared" si="0"/>
        <v>0</v>
      </c>
      <c r="K14" s="141"/>
    </row>
    <row r="15" spans="1:11" ht="45" customHeight="1" x14ac:dyDescent="0.35">
      <c r="A15" s="169"/>
      <c r="B15" s="93" t="s">
        <v>445</v>
      </c>
      <c r="C15" s="90" t="s">
        <v>19</v>
      </c>
      <c r="D15" s="81">
        <v>2190</v>
      </c>
      <c r="E15" s="90" t="s">
        <v>8</v>
      </c>
      <c r="F15" s="86"/>
      <c r="G15" s="94">
        <f t="shared" si="0"/>
        <v>0</v>
      </c>
      <c r="K15" s="141"/>
    </row>
    <row r="16" spans="1:11" ht="45" customHeight="1" x14ac:dyDescent="0.35">
      <c r="A16" s="169"/>
      <c r="B16" s="93" t="s">
        <v>446</v>
      </c>
      <c r="C16" s="90" t="s">
        <v>20</v>
      </c>
      <c r="D16" s="81">
        <v>5490</v>
      </c>
      <c r="E16" s="90" t="s">
        <v>8</v>
      </c>
      <c r="F16" s="86"/>
      <c r="G16" s="94">
        <f t="shared" si="0"/>
        <v>0</v>
      </c>
      <c r="K16" s="141"/>
    </row>
    <row r="17" spans="1:11" s="26" customFormat="1" ht="45" customHeight="1" x14ac:dyDescent="0.35">
      <c r="A17" s="169"/>
      <c r="B17" s="93" t="s">
        <v>447</v>
      </c>
      <c r="C17" s="90" t="s">
        <v>21</v>
      </c>
      <c r="D17" s="81">
        <v>6740</v>
      </c>
      <c r="E17" s="90" t="s">
        <v>10</v>
      </c>
      <c r="F17" s="86"/>
      <c r="G17" s="94">
        <f t="shared" si="0"/>
        <v>0</v>
      </c>
      <c r="I17" s="9"/>
      <c r="J17" s="9"/>
      <c r="K17" s="141"/>
    </row>
    <row r="18" spans="1:11" s="27" customFormat="1" ht="45" customHeight="1" x14ac:dyDescent="0.35">
      <c r="A18" s="170"/>
      <c r="B18" s="93" t="s">
        <v>448</v>
      </c>
      <c r="C18" s="90" t="s">
        <v>17</v>
      </c>
      <c r="D18" s="81">
        <v>6470</v>
      </c>
      <c r="E18" s="90" t="s">
        <v>9</v>
      </c>
      <c r="F18" s="86"/>
      <c r="G18" s="94">
        <f t="shared" si="0"/>
        <v>0</v>
      </c>
      <c r="I18" s="9"/>
      <c r="J18" s="9"/>
      <c r="K18" s="141"/>
    </row>
    <row r="19" spans="1:11" ht="39" customHeight="1" x14ac:dyDescent="0.35">
      <c r="A19" s="153" t="s">
        <v>632</v>
      </c>
      <c r="B19" s="95" t="s">
        <v>396</v>
      </c>
      <c r="C19" s="90" t="s">
        <v>18</v>
      </c>
      <c r="D19" s="81">
        <v>22880</v>
      </c>
      <c r="E19" s="90" t="s">
        <v>9</v>
      </c>
      <c r="F19" s="86"/>
      <c r="G19" s="94">
        <f t="shared" si="0"/>
        <v>0</v>
      </c>
      <c r="K19" s="141"/>
    </row>
    <row r="20" spans="1:11" ht="42" customHeight="1" x14ac:dyDescent="0.35">
      <c r="A20" s="168" t="s">
        <v>633</v>
      </c>
      <c r="B20" s="93" t="s">
        <v>418</v>
      </c>
      <c r="C20" s="90" t="s">
        <v>16</v>
      </c>
      <c r="D20" s="81">
        <v>770</v>
      </c>
      <c r="E20" s="90" t="s">
        <v>8</v>
      </c>
      <c r="F20" s="86"/>
      <c r="G20" s="94">
        <f t="shared" si="0"/>
        <v>0</v>
      </c>
      <c r="K20" s="141"/>
    </row>
    <row r="21" spans="1:11" ht="42" customHeight="1" x14ac:dyDescent="0.35">
      <c r="A21" s="169"/>
      <c r="B21" s="93" t="s">
        <v>419</v>
      </c>
      <c r="C21" s="90" t="s">
        <v>19</v>
      </c>
      <c r="D21" s="81">
        <v>2780</v>
      </c>
      <c r="E21" s="90" t="s">
        <v>8</v>
      </c>
      <c r="F21" s="86"/>
      <c r="G21" s="94">
        <f t="shared" si="0"/>
        <v>0</v>
      </c>
      <c r="K21" s="141"/>
    </row>
    <row r="22" spans="1:11" ht="42" customHeight="1" x14ac:dyDescent="0.35">
      <c r="A22" s="169"/>
      <c r="B22" s="93" t="s">
        <v>420</v>
      </c>
      <c r="C22" s="90" t="s">
        <v>20</v>
      </c>
      <c r="D22" s="81">
        <v>7220</v>
      </c>
      <c r="E22" s="90" t="s">
        <v>8</v>
      </c>
      <c r="F22" s="86"/>
      <c r="G22" s="94">
        <f t="shared" si="0"/>
        <v>0</v>
      </c>
      <c r="K22" s="141"/>
    </row>
    <row r="23" spans="1:11" ht="42" customHeight="1" x14ac:dyDescent="0.35">
      <c r="A23" s="169"/>
      <c r="B23" s="93" t="s">
        <v>421</v>
      </c>
      <c r="C23" s="90" t="s">
        <v>21</v>
      </c>
      <c r="D23" s="81">
        <v>8940</v>
      </c>
      <c r="E23" s="90" t="s">
        <v>10</v>
      </c>
      <c r="F23" s="86"/>
      <c r="G23" s="94">
        <f t="shared" si="0"/>
        <v>0</v>
      </c>
      <c r="K23" s="141"/>
    </row>
    <row r="24" spans="1:11" ht="42" customHeight="1" x14ac:dyDescent="0.35">
      <c r="A24" s="170"/>
      <c r="B24" s="93" t="s">
        <v>422</v>
      </c>
      <c r="C24" s="90" t="s">
        <v>17</v>
      </c>
      <c r="D24" s="81">
        <v>8690</v>
      </c>
      <c r="E24" s="90" t="s">
        <v>9</v>
      </c>
      <c r="F24" s="86"/>
      <c r="G24" s="94">
        <f t="shared" si="0"/>
        <v>0</v>
      </c>
      <c r="K24" s="141"/>
    </row>
    <row r="25" spans="1:11" ht="37.9" customHeight="1" x14ac:dyDescent="0.35">
      <c r="A25" s="168" t="s">
        <v>634</v>
      </c>
      <c r="B25" s="93" t="s">
        <v>437</v>
      </c>
      <c r="C25" s="90" t="s">
        <v>16</v>
      </c>
      <c r="D25" s="81">
        <v>2550</v>
      </c>
      <c r="E25" s="90" t="s">
        <v>8</v>
      </c>
      <c r="F25" s="86"/>
      <c r="G25" s="94">
        <f t="shared" si="0"/>
        <v>0</v>
      </c>
      <c r="K25" s="141"/>
    </row>
    <row r="26" spans="1:11" ht="37.9" customHeight="1" x14ac:dyDescent="0.35">
      <c r="A26" s="170"/>
      <c r="B26" s="93" t="s">
        <v>438</v>
      </c>
      <c r="C26" s="90" t="s">
        <v>17</v>
      </c>
      <c r="D26" s="81">
        <v>48510</v>
      </c>
      <c r="E26" s="90" t="s">
        <v>9</v>
      </c>
      <c r="F26" s="86"/>
      <c r="G26" s="94">
        <f t="shared" si="0"/>
        <v>0</v>
      </c>
      <c r="K26" s="141"/>
    </row>
    <row r="27" spans="1:11" ht="41.25" customHeight="1" x14ac:dyDescent="0.35">
      <c r="A27" s="168" t="s">
        <v>635</v>
      </c>
      <c r="B27" s="95" t="s">
        <v>406</v>
      </c>
      <c r="C27" s="90" t="s">
        <v>16</v>
      </c>
      <c r="D27" s="81">
        <v>880</v>
      </c>
      <c r="E27" s="90" t="s">
        <v>8</v>
      </c>
      <c r="F27" s="86"/>
      <c r="G27" s="94">
        <f t="shared" si="0"/>
        <v>0</v>
      </c>
      <c r="K27" s="141"/>
    </row>
    <row r="28" spans="1:11" ht="41.25" customHeight="1" x14ac:dyDescent="0.35">
      <c r="A28" s="169"/>
      <c r="B28" s="95" t="s">
        <v>407</v>
      </c>
      <c r="C28" s="90" t="s">
        <v>19</v>
      </c>
      <c r="D28" s="81">
        <v>3300</v>
      </c>
      <c r="E28" s="90" t="s">
        <v>8</v>
      </c>
      <c r="F28" s="86"/>
      <c r="G28" s="94">
        <f t="shared" si="0"/>
        <v>0</v>
      </c>
      <c r="K28" s="141"/>
    </row>
    <row r="29" spans="1:11" ht="41.25" customHeight="1" x14ac:dyDescent="0.35">
      <c r="A29" s="169"/>
      <c r="B29" s="95" t="s">
        <v>408</v>
      </c>
      <c r="C29" s="90" t="s">
        <v>20</v>
      </c>
      <c r="D29" s="81">
        <v>9520</v>
      </c>
      <c r="E29" s="90" t="s">
        <v>8</v>
      </c>
      <c r="F29" s="86"/>
      <c r="G29" s="94">
        <f t="shared" si="0"/>
        <v>0</v>
      </c>
      <c r="K29" s="141"/>
    </row>
    <row r="30" spans="1:11" ht="41.25" customHeight="1" x14ac:dyDescent="0.35">
      <c r="A30" s="170"/>
      <c r="B30" s="95" t="s">
        <v>409</v>
      </c>
      <c r="C30" s="90" t="s">
        <v>21</v>
      </c>
      <c r="D30" s="81">
        <v>9900</v>
      </c>
      <c r="E30" s="90" t="s">
        <v>9</v>
      </c>
      <c r="F30" s="86"/>
      <c r="G30" s="94">
        <f t="shared" si="0"/>
        <v>0</v>
      </c>
      <c r="K30" s="141"/>
    </row>
    <row r="31" spans="1:11" ht="42" customHeight="1" x14ac:dyDescent="0.35">
      <c r="A31" s="168" t="s">
        <v>636</v>
      </c>
      <c r="B31" s="95" t="s">
        <v>397</v>
      </c>
      <c r="C31" s="90" t="s">
        <v>16</v>
      </c>
      <c r="D31" s="81">
        <v>495</v>
      </c>
      <c r="E31" s="90" t="s">
        <v>8</v>
      </c>
      <c r="F31" s="86"/>
      <c r="G31" s="94">
        <f t="shared" si="0"/>
        <v>0</v>
      </c>
      <c r="K31" s="141"/>
    </row>
    <row r="32" spans="1:11" ht="42" customHeight="1" x14ac:dyDescent="0.35">
      <c r="A32" s="169"/>
      <c r="B32" s="95" t="s">
        <v>398</v>
      </c>
      <c r="C32" s="90" t="s">
        <v>19</v>
      </c>
      <c r="D32" s="81">
        <v>830</v>
      </c>
      <c r="E32" s="90" t="s">
        <v>8</v>
      </c>
      <c r="F32" s="86"/>
      <c r="G32" s="94">
        <f t="shared" si="0"/>
        <v>0</v>
      </c>
      <c r="K32" s="141"/>
    </row>
    <row r="33" spans="1:11" ht="42" customHeight="1" x14ac:dyDescent="0.35">
      <c r="A33" s="169"/>
      <c r="B33" s="95" t="s">
        <v>399</v>
      </c>
      <c r="C33" s="90" t="s">
        <v>20</v>
      </c>
      <c r="D33" s="81">
        <v>1560</v>
      </c>
      <c r="E33" s="90" t="s">
        <v>8</v>
      </c>
      <c r="F33" s="86"/>
      <c r="G33" s="94">
        <f t="shared" si="0"/>
        <v>0</v>
      </c>
      <c r="K33" s="141"/>
    </row>
    <row r="34" spans="1:11" ht="42" customHeight="1" x14ac:dyDescent="0.35">
      <c r="A34" s="170"/>
      <c r="B34" s="95" t="s">
        <v>400</v>
      </c>
      <c r="C34" s="90" t="s">
        <v>22</v>
      </c>
      <c r="D34" s="81">
        <v>1460</v>
      </c>
      <c r="E34" s="90" t="s">
        <v>9</v>
      </c>
      <c r="F34" s="86"/>
      <c r="G34" s="94">
        <f t="shared" si="0"/>
        <v>0</v>
      </c>
      <c r="K34" s="141"/>
    </row>
    <row r="35" spans="1:11" ht="42.75" customHeight="1" x14ac:dyDescent="0.35">
      <c r="A35" s="168" t="s">
        <v>637</v>
      </c>
      <c r="B35" s="95" t="s">
        <v>410</v>
      </c>
      <c r="C35" s="90" t="s">
        <v>19</v>
      </c>
      <c r="D35" s="81">
        <v>1170</v>
      </c>
      <c r="E35" s="90" t="s">
        <v>8</v>
      </c>
      <c r="F35" s="86"/>
      <c r="G35" s="94">
        <f t="shared" si="0"/>
        <v>0</v>
      </c>
      <c r="K35" s="141"/>
    </row>
    <row r="36" spans="1:11" ht="42.75" customHeight="1" x14ac:dyDescent="0.35">
      <c r="A36" s="169"/>
      <c r="B36" s="95" t="s">
        <v>411</v>
      </c>
      <c r="C36" s="90" t="s">
        <v>20</v>
      </c>
      <c r="D36" s="81">
        <v>2510</v>
      </c>
      <c r="E36" s="90" t="s">
        <v>8</v>
      </c>
      <c r="F36" s="86"/>
      <c r="G36" s="94">
        <f t="shared" si="0"/>
        <v>0</v>
      </c>
      <c r="K36" s="141"/>
    </row>
    <row r="37" spans="1:11" ht="42.75" customHeight="1" x14ac:dyDescent="0.35">
      <c r="A37" s="169"/>
      <c r="B37" s="95" t="s">
        <v>489</v>
      </c>
      <c r="C37" s="90" t="s">
        <v>21</v>
      </c>
      <c r="D37" s="81">
        <v>2940</v>
      </c>
      <c r="E37" s="90" t="s">
        <v>10</v>
      </c>
      <c r="F37" s="86"/>
      <c r="G37" s="94">
        <f t="shared" ref="G37:G63" si="1">D37*F37</f>
        <v>0</v>
      </c>
      <c r="K37" s="141"/>
    </row>
    <row r="38" spans="1:11" ht="42.75" customHeight="1" x14ac:dyDescent="0.35">
      <c r="A38" s="170"/>
      <c r="B38" s="95" t="s">
        <v>412</v>
      </c>
      <c r="C38" s="90" t="s">
        <v>17</v>
      </c>
      <c r="D38" s="81">
        <v>2670</v>
      </c>
      <c r="E38" s="90" t="s">
        <v>9</v>
      </c>
      <c r="F38" s="86"/>
      <c r="G38" s="94">
        <f t="shared" si="1"/>
        <v>0</v>
      </c>
      <c r="K38" s="141"/>
    </row>
    <row r="39" spans="1:11" ht="44.25" customHeight="1" x14ac:dyDescent="0.35">
      <c r="A39" s="168" t="s">
        <v>638</v>
      </c>
      <c r="B39" s="93" t="s">
        <v>423</v>
      </c>
      <c r="C39" s="90" t="s">
        <v>16</v>
      </c>
      <c r="D39" s="81">
        <v>760</v>
      </c>
      <c r="E39" s="90" t="s">
        <v>8</v>
      </c>
      <c r="F39" s="86"/>
      <c r="G39" s="94">
        <f t="shared" si="1"/>
        <v>0</v>
      </c>
      <c r="K39" s="141"/>
    </row>
    <row r="40" spans="1:11" ht="44.25" customHeight="1" x14ac:dyDescent="0.35">
      <c r="A40" s="169"/>
      <c r="B40" s="93" t="s">
        <v>424</v>
      </c>
      <c r="C40" s="90" t="s">
        <v>19</v>
      </c>
      <c r="D40" s="81">
        <v>2680</v>
      </c>
      <c r="E40" s="90" t="s">
        <v>8</v>
      </c>
      <c r="F40" s="86"/>
      <c r="G40" s="94">
        <f t="shared" si="1"/>
        <v>0</v>
      </c>
      <c r="K40" s="141"/>
    </row>
    <row r="41" spans="1:11" ht="44.25" customHeight="1" x14ac:dyDescent="0.35">
      <c r="A41" s="169"/>
      <c r="B41" s="93" t="s">
        <v>425</v>
      </c>
      <c r="C41" s="90" t="s">
        <v>20</v>
      </c>
      <c r="D41" s="81">
        <v>6920</v>
      </c>
      <c r="E41" s="90" t="s">
        <v>8</v>
      </c>
      <c r="F41" s="86"/>
      <c r="G41" s="94">
        <f t="shared" si="1"/>
        <v>0</v>
      </c>
      <c r="K41" s="141"/>
    </row>
    <row r="42" spans="1:11" ht="44.25" customHeight="1" x14ac:dyDescent="0.35">
      <c r="A42" s="169"/>
      <c r="B42" s="93" t="s">
        <v>426</v>
      </c>
      <c r="C42" s="90" t="s">
        <v>21</v>
      </c>
      <c r="D42" s="81">
        <v>8560</v>
      </c>
      <c r="E42" s="90" t="s">
        <v>10</v>
      </c>
      <c r="F42" s="86"/>
      <c r="G42" s="94">
        <f t="shared" si="1"/>
        <v>0</v>
      </c>
      <c r="K42" s="141"/>
    </row>
    <row r="43" spans="1:11" ht="37.9" customHeight="1" x14ac:dyDescent="0.35">
      <c r="A43" s="170"/>
      <c r="B43" s="93" t="s">
        <v>427</v>
      </c>
      <c r="C43" s="90" t="s">
        <v>17</v>
      </c>
      <c r="D43" s="81">
        <v>8310</v>
      </c>
      <c r="E43" s="90" t="s">
        <v>9</v>
      </c>
      <c r="F43" s="86"/>
      <c r="G43" s="94">
        <f t="shared" si="1"/>
        <v>0</v>
      </c>
      <c r="K43" s="141"/>
    </row>
    <row r="44" spans="1:11" ht="37.9" customHeight="1" x14ac:dyDescent="0.35">
      <c r="A44" s="168" t="s">
        <v>639</v>
      </c>
      <c r="B44" s="95" t="s">
        <v>413</v>
      </c>
      <c r="C44" s="90" t="s">
        <v>16</v>
      </c>
      <c r="D44" s="81">
        <v>610</v>
      </c>
      <c r="E44" s="90" t="s">
        <v>8</v>
      </c>
      <c r="F44" s="86"/>
      <c r="G44" s="94">
        <f t="shared" si="1"/>
        <v>0</v>
      </c>
      <c r="K44" s="141"/>
    </row>
    <row r="45" spans="1:11" ht="37.9" customHeight="1" x14ac:dyDescent="0.35">
      <c r="A45" s="169"/>
      <c r="B45" s="95" t="s">
        <v>414</v>
      </c>
      <c r="C45" s="90" t="s">
        <v>19</v>
      </c>
      <c r="D45" s="81">
        <v>1790</v>
      </c>
      <c r="E45" s="90" t="s">
        <v>8</v>
      </c>
      <c r="F45" s="86"/>
      <c r="G45" s="94">
        <f t="shared" si="1"/>
        <v>0</v>
      </c>
      <c r="K45" s="141"/>
    </row>
    <row r="46" spans="1:11" ht="37.9" customHeight="1" x14ac:dyDescent="0.35">
      <c r="A46" s="169"/>
      <c r="B46" s="95" t="s">
        <v>415</v>
      </c>
      <c r="C46" s="90" t="s">
        <v>20</v>
      </c>
      <c r="D46" s="81">
        <v>4390</v>
      </c>
      <c r="E46" s="90" t="s">
        <v>8</v>
      </c>
      <c r="F46" s="86"/>
      <c r="G46" s="94">
        <f t="shared" si="1"/>
        <v>0</v>
      </c>
      <c r="K46" s="141"/>
    </row>
    <row r="47" spans="1:11" ht="37.9" customHeight="1" x14ac:dyDescent="0.35">
      <c r="A47" s="169"/>
      <c r="B47" s="95" t="s">
        <v>416</v>
      </c>
      <c r="C47" s="90" t="s">
        <v>21</v>
      </c>
      <c r="D47" s="81">
        <v>5350</v>
      </c>
      <c r="E47" s="90" t="s">
        <v>10</v>
      </c>
      <c r="F47" s="86"/>
      <c r="G47" s="94">
        <f t="shared" si="1"/>
        <v>0</v>
      </c>
      <c r="K47" s="141"/>
    </row>
    <row r="48" spans="1:11" ht="37.9" customHeight="1" x14ac:dyDescent="0.35">
      <c r="A48" s="170"/>
      <c r="B48" s="95" t="s">
        <v>417</v>
      </c>
      <c r="C48" s="90" t="s">
        <v>17</v>
      </c>
      <c r="D48" s="81">
        <v>5100</v>
      </c>
      <c r="E48" s="90" t="s">
        <v>9</v>
      </c>
      <c r="F48" s="86"/>
      <c r="G48" s="94">
        <f t="shared" si="1"/>
        <v>0</v>
      </c>
      <c r="K48" s="141"/>
    </row>
    <row r="49" spans="1:11" ht="37.9" customHeight="1" x14ac:dyDescent="0.35">
      <c r="A49" s="154" t="s">
        <v>701</v>
      </c>
      <c r="B49" s="95" t="s">
        <v>702</v>
      </c>
      <c r="C49" s="90" t="s">
        <v>17</v>
      </c>
      <c r="D49" s="81">
        <v>12900</v>
      </c>
      <c r="E49" s="90" t="s">
        <v>9</v>
      </c>
      <c r="F49" s="86"/>
      <c r="G49" s="94">
        <f t="shared" si="1"/>
        <v>0</v>
      </c>
      <c r="K49" s="141"/>
    </row>
    <row r="50" spans="1:11" ht="42" customHeight="1" x14ac:dyDescent="0.35">
      <c r="A50" s="153" t="s">
        <v>640</v>
      </c>
      <c r="B50" s="95" t="s">
        <v>405</v>
      </c>
      <c r="C50" s="90" t="s">
        <v>17</v>
      </c>
      <c r="D50" s="81">
        <v>9460</v>
      </c>
      <c r="E50" s="90" t="s">
        <v>9</v>
      </c>
      <c r="F50" s="86"/>
      <c r="G50" s="94">
        <f t="shared" si="1"/>
        <v>0</v>
      </c>
      <c r="K50" s="141"/>
    </row>
    <row r="51" spans="1:11" ht="42" customHeight="1" x14ac:dyDescent="0.35">
      <c r="A51" s="168" t="s">
        <v>641</v>
      </c>
      <c r="B51" s="93" t="s">
        <v>439</v>
      </c>
      <c r="C51" s="90" t="s">
        <v>16</v>
      </c>
      <c r="D51" s="81">
        <v>495</v>
      </c>
      <c r="E51" s="90" t="s">
        <v>8</v>
      </c>
      <c r="F51" s="86"/>
      <c r="G51" s="94">
        <f t="shared" si="1"/>
        <v>0</v>
      </c>
      <c r="K51" s="141"/>
    </row>
    <row r="52" spans="1:11" ht="42" customHeight="1" x14ac:dyDescent="0.35">
      <c r="A52" s="169"/>
      <c r="B52" s="93" t="s">
        <v>440</v>
      </c>
      <c r="C52" s="90" t="s">
        <v>19</v>
      </c>
      <c r="D52" s="81">
        <v>830</v>
      </c>
      <c r="E52" s="90" t="s">
        <v>8</v>
      </c>
      <c r="F52" s="86"/>
      <c r="G52" s="94">
        <f t="shared" si="1"/>
        <v>0</v>
      </c>
      <c r="K52" s="141"/>
    </row>
    <row r="53" spans="1:11" ht="42" customHeight="1" x14ac:dyDescent="0.35">
      <c r="A53" s="169"/>
      <c r="B53" s="93" t="s">
        <v>441</v>
      </c>
      <c r="C53" s="90" t="s">
        <v>20</v>
      </c>
      <c r="D53" s="81">
        <v>1540</v>
      </c>
      <c r="E53" s="90" t="s">
        <v>8</v>
      </c>
      <c r="F53" s="86"/>
      <c r="G53" s="94">
        <f t="shared" si="1"/>
        <v>0</v>
      </c>
      <c r="K53" s="141"/>
    </row>
    <row r="54" spans="1:11" ht="42" customHeight="1" x14ac:dyDescent="0.35">
      <c r="A54" s="169"/>
      <c r="B54" s="93" t="s">
        <v>442</v>
      </c>
      <c r="C54" s="90" t="s">
        <v>21</v>
      </c>
      <c r="D54" s="81">
        <v>1710</v>
      </c>
      <c r="E54" s="90" t="s">
        <v>10</v>
      </c>
      <c r="F54" s="86"/>
      <c r="G54" s="94">
        <f t="shared" si="1"/>
        <v>0</v>
      </c>
      <c r="K54" s="141"/>
    </row>
    <row r="55" spans="1:11" ht="42" customHeight="1" x14ac:dyDescent="0.35">
      <c r="A55" s="170"/>
      <c r="B55" s="93" t="s">
        <v>443</v>
      </c>
      <c r="C55" s="90" t="s">
        <v>17</v>
      </c>
      <c r="D55" s="81">
        <v>1430</v>
      </c>
      <c r="E55" s="90" t="s">
        <v>9</v>
      </c>
      <c r="F55" s="86"/>
      <c r="G55" s="94">
        <f t="shared" si="1"/>
        <v>0</v>
      </c>
      <c r="K55" s="141"/>
    </row>
    <row r="56" spans="1:11" ht="42.75" customHeight="1" x14ac:dyDescent="0.35">
      <c r="A56" s="168" t="s">
        <v>642</v>
      </c>
      <c r="B56" s="93" t="s">
        <v>433</v>
      </c>
      <c r="C56" s="90" t="s">
        <v>16</v>
      </c>
      <c r="D56" s="81">
        <v>480</v>
      </c>
      <c r="E56" s="90" t="s">
        <v>8</v>
      </c>
      <c r="F56" s="86"/>
      <c r="G56" s="94">
        <f t="shared" si="1"/>
        <v>0</v>
      </c>
      <c r="K56" s="141"/>
    </row>
    <row r="57" spans="1:11" ht="42.75" customHeight="1" x14ac:dyDescent="0.35">
      <c r="A57" s="169"/>
      <c r="B57" s="93" t="s">
        <v>434</v>
      </c>
      <c r="C57" s="90" t="s">
        <v>19</v>
      </c>
      <c r="D57" s="81">
        <v>930</v>
      </c>
      <c r="E57" s="90" t="s">
        <v>8</v>
      </c>
      <c r="F57" s="86"/>
      <c r="G57" s="94">
        <f t="shared" si="1"/>
        <v>0</v>
      </c>
      <c r="K57" s="141"/>
    </row>
    <row r="58" spans="1:11" ht="42.75" customHeight="1" x14ac:dyDescent="0.35">
      <c r="A58" s="169"/>
      <c r="B58" s="93" t="s">
        <v>435</v>
      </c>
      <c r="C58" s="90" t="s">
        <v>20</v>
      </c>
      <c r="D58" s="81">
        <v>1930</v>
      </c>
      <c r="E58" s="90" t="s">
        <v>8</v>
      </c>
      <c r="F58" s="86"/>
      <c r="G58" s="94">
        <f t="shared" si="1"/>
        <v>0</v>
      </c>
      <c r="K58" s="141"/>
    </row>
    <row r="59" spans="1:11" ht="42.75" customHeight="1" x14ac:dyDescent="0.35">
      <c r="A59" s="169"/>
      <c r="B59" s="93" t="s">
        <v>436</v>
      </c>
      <c r="C59" s="90" t="s">
        <v>21</v>
      </c>
      <c r="D59" s="81">
        <v>2230</v>
      </c>
      <c r="E59" s="90" t="s">
        <v>10</v>
      </c>
      <c r="F59" s="86"/>
      <c r="G59" s="94">
        <f t="shared" si="1"/>
        <v>0</v>
      </c>
      <c r="K59" s="141"/>
    </row>
    <row r="60" spans="1:11" ht="42.75" customHeight="1" x14ac:dyDescent="0.35">
      <c r="A60" s="170"/>
      <c r="B60" s="93" t="s">
        <v>482</v>
      </c>
      <c r="C60" s="90" t="s">
        <v>17</v>
      </c>
      <c r="D60" s="81">
        <v>1980</v>
      </c>
      <c r="E60" s="90" t="s">
        <v>9</v>
      </c>
      <c r="F60" s="86"/>
      <c r="G60" s="94">
        <f t="shared" si="1"/>
        <v>0</v>
      </c>
      <c r="K60" s="141"/>
    </row>
    <row r="61" spans="1:11" ht="37.9" customHeight="1" x14ac:dyDescent="0.35">
      <c r="A61" s="168" t="s">
        <v>643</v>
      </c>
      <c r="B61" s="93" t="s">
        <v>390</v>
      </c>
      <c r="C61" s="90" t="s">
        <v>16</v>
      </c>
      <c r="D61" s="81">
        <v>915</v>
      </c>
      <c r="E61" s="90" t="s">
        <v>8</v>
      </c>
      <c r="F61" s="86"/>
      <c r="G61" s="94">
        <f t="shared" si="1"/>
        <v>0</v>
      </c>
      <c r="K61" s="141"/>
    </row>
    <row r="62" spans="1:11" ht="37.9" customHeight="1" x14ac:dyDescent="0.35">
      <c r="A62" s="169"/>
      <c r="B62" s="93" t="s">
        <v>391</v>
      </c>
      <c r="C62" s="90" t="s">
        <v>19</v>
      </c>
      <c r="D62" s="81">
        <v>1420</v>
      </c>
      <c r="E62" s="90" t="s">
        <v>8</v>
      </c>
      <c r="F62" s="86"/>
      <c r="G62" s="94">
        <f t="shared" si="1"/>
        <v>0</v>
      </c>
      <c r="K62" s="141"/>
    </row>
    <row r="63" spans="1:11" ht="37.9" customHeight="1" x14ac:dyDescent="0.35">
      <c r="A63" s="169"/>
      <c r="B63" s="93" t="s">
        <v>392</v>
      </c>
      <c r="C63" s="90" t="s">
        <v>20</v>
      </c>
      <c r="D63" s="81">
        <v>3510</v>
      </c>
      <c r="E63" s="90" t="s">
        <v>8</v>
      </c>
      <c r="F63" s="86"/>
      <c r="G63" s="94">
        <f t="shared" si="1"/>
        <v>0</v>
      </c>
      <c r="K63" s="141"/>
    </row>
    <row r="64" spans="1:11" ht="37.9" customHeight="1" x14ac:dyDescent="0.35">
      <c r="A64" s="170"/>
      <c r="B64" s="93" t="s">
        <v>393</v>
      </c>
      <c r="C64" s="90" t="s">
        <v>21</v>
      </c>
      <c r="D64" s="81">
        <v>3630</v>
      </c>
      <c r="E64" s="90" t="s">
        <v>10</v>
      </c>
      <c r="F64" s="86"/>
      <c r="G64" s="94">
        <f t="shared" ref="G64:G93" si="2">D64*F64</f>
        <v>0</v>
      </c>
      <c r="K64" s="141"/>
    </row>
    <row r="65" spans="1:11" ht="39" customHeight="1" x14ac:dyDescent="0.35">
      <c r="A65" s="168" t="s">
        <v>644</v>
      </c>
      <c r="B65" s="95" t="s">
        <v>401</v>
      </c>
      <c r="C65" s="90" t="s">
        <v>16</v>
      </c>
      <c r="D65" s="81">
        <v>870</v>
      </c>
      <c r="E65" s="90" t="s">
        <v>8</v>
      </c>
      <c r="F65" s="86"/>
      <c r="G65" s="94">
        <f t="shared" si="2"/>
        <v>0</v>
      </c>
      <c r="K65" s="141"/>
    </row>
    <row r="66" spans="1:11" ht="39" customHeight="1" x14ac:dyDescent="0.35">
      <c r="A66" s="169"/>
      <c r="B66" s="95" t="s">
        <v>402</v>
      </c>
      <c r="C66" s="90" t="s">
        <v>19</v>
      </c>
      <c r="D66" s="81">
        <v>3390</v>
      </c>
      <c r="E66" s="90" t="s">
        <v>8</v>
      </c>
      <c r="F66" s="86"/>
      <c r="G66" s="94">
        <f t="shared" si="2"/>
        <v>0</v>
      </c>
      <c r="K66" s="141"/>
    </row>
    <row r="67" spans="1:11" ht="39" customHeight="1" x14ac:dyDescent="0.35">
      <c r="A67" s="169"/>
      <c r="B67" s="95" t="s">
        <v>403</v>
      </c>
      <c r="C67" s="90" t="s">
        <v>20</v>
      </c>
      <c r="D67" s="81">
        <v>8960</v>
      </c>
      <c r="E67" s="90" t="s">
        <v>8</v>
      </c>
      <c r="F67" s="86"/>
      <c r="G67" s="94">
        <f t="shared" si="2"/>
        <v>0</v>
      </c>
      <c r="K67" s="141"/>
    </row>
    <row r="68" spans="1:11" ht="39" customHeight="1" x14ac:dyDescent="0.35">
      <c r="A68" s="169"/>
      <c r="B68" s="95" t="s">
        <v>404</v>
      </c>
      <c r="C68" s="90" t="s">
        <v>21</v>
      </c>
      <c r="D68" s="81">
        <v>11150</v>
      </c>
      <c r="E68" s="90" t="s">
        <v>10</v>
      </c>
      <c r="F68" s="86"/>
      <c r="G68" s="94">
        <f t="shared" si="2"/>
        <v>0</v>
      </c>
      <c r="K68" s="141"/>
    </row>
    <row r="69" spans="1:11" ht="42" customHeight="1" x14ac:dyDescent="0.35">
      <c r="A69" s="170"/>
      <c r="B69" s="96" t="s">
        <v>622</v>
      </c>
      <c r="C69" s="90" t="s">
        <v>17</v>
      </c>
      <c r="D69" s="81">
        <v>10900</v>
      </c>
      <c r="E69" s="90" t="s">
        <v>9</v>
      </c>
      <c r="F69" s="86"/>
      <c r="G69" s="94">
        <f t="shared" si="2"/>
        <v>0</v>
      </c>
      <c r="K69" s="141"/>
    </row>
    <row r="70" spans="1:11" ht="42.75" customHeight="1" x14ac:dyDescent="0.35">
      <c r="A70" s="168" t="s">
        <v>645</v>
      </c>
      <c r="B70" s="93" t="s">
        <v>428</v>
      </c>
      <c r="C70" s="90" t="s">
        <v>16</v>
      </c>
      <c r="D70" s="81">
        <v>660</v>
      </c>
      <c r="E70" s="90" t="s">
        <v>8</v>
      </c>
      <c r="F70" s="86"/>
      <c r="G70" s="94">
        <f t="shared" si="2"/>
        <v>0</v>
      </c>
      <c r="K70" s="141"/>
    </row>
    <row r="71" spans="1:11" ht="42.75" customHeight="1" x14ac:dyDescent="0.35">
      <c r="A71" s="169"/>
      <c r="B71" s="93" t="s">
        <v>429</v>
      </c>
      <c r="C71" s="90" t="s">
        <v>19</v>
      </c>
      <c r="D71" s="81">
        <v>2050</v>
      </c>
      <c r="E71" s="90" t="s">
        <v>8</v>
      </c>
      <c r="F71" s="86"/>
      <c r="G71" s="94">
        <f t="shared" si="2"/>
        <v>0</v>
      </c>
      <c r="K71" s="141"/>
    </row>
    <row r="72" spans="1:11" ht="42.75" customHeight="1" x14ac:dyDescent="0.35">
      <c r="A72" s="169"/>
      <c r="B72" s="93" t="s">
        <v>430</v>
      </c>
      <c r="C72" s="90" t="s">
        <v>20</v>
      </c>
      <c r="D72" s="81">
        <v>5140</v>
      </c>
      <c r="E72" s="90" t="s">
        <v>8</v>
      </c>
      <c r="F72" s="86"/>
      <c r="G72" s="94">
        <f t="shared" si="2"/>
        <v>0</v>
      </c>
      <c r="K72" s="141"/>
    </row>
    <row r="73" spans="1:11" ht="42.75" customHeight="1" x14ac:dyDescent="0.35">
      <c r="A73" s="169"/>
      <c r="B73" s="93" t="s">
        <v>431</v>
      </c>
      <c r="C73" s="90" t="s">
        <v>21</v>
      </c>
      <c r="D73" s="81">
        <v>6300</v>
      </c>
      <c r="E73" s="90" t="s">
        <v>10</v>
      </c>
      <c r="F73" s="86"/>
      <c r="G73" s="94">
        <f t="shared" si="2"/>
        <v>0</v>
      </c>
      <c r="K73" s="141"/>
    </row>
    <row r="74" spans="1:11" ht="42.75" customHeight="1" x14ac:dyDescent="0.35">
      <c r="A74" s="170"/>
      <c r="B74" s="93" t="s">
        <v>432</v>
      </c>
      <c r="C74" s="90" t="s">
        <v>17</v>
      </c>
      <c r="D74" s="81">
        <v>6050</v>
      </c>
      <c r="E74" s="90" t="s">
        <v>9</v>
      </c>
      <c r="F74" s="86"/>
      <c r="G74" s="94">
        <f t="shared" si="2"/>
        <v>0</v>
      </c>
      <c r="K74" s="141"/>
    </row>
    <row r="75" spans="1:11" ht="42" customHeight="1" x14ac:dyDescent="0.35">
      <c r="A75" s="171" t="s">
        <v>549</v>
      </c>
      <c r="B75" s="93" t="s">
        <v>551</v>
      </c>
      <c r="C75" s="90" t="s">
        <v>23</v>
      </c>
      <c r="D75" s="81">
        <v>390</v>
      </c>
      <c r="E75" s="90" t="s">
        <v>11</v>
      </c>
      <c r="F75" s="86"/>
      <c r="G75" s="94">
        <f t="shared" ref="G75:G77" si="3">D75*F75</f>
        <v>0</v>
      </c>
      <c r="K75" s="141"/>
    </row>
    <row r="76" spans="1:11" ht="42" customHeight="1" x14ac:dyDescent="0.35">
      <c r="A76" s="172"/>
      <c r="B76" s="93" t="s">
        <v>550</v>
      </c>
      <c r="C76" s="90" t="s">
        <v>24</v>
      </c>
      <c r="D76" s="81">
        <v>490</v>
      </c>
      <c r="E76" s="90" t="s">
        <v>11</v>
      </c>
      <c r="F76" s="86"/>
      <c r="G76" s="94">
        <f t="shared" si="3"/>
        <v>0</v>
      </c>
      <c r="K76" s="141"/>
    </row>
    <row r="77" spans="1:11" ht="42" customHeight="1" x14ac:dyDescent="0.35">
      <c r="A77" s="173"/>
      <c r="B77" s="93" t="s">
        <v>552</v>
      </c>
      <c r="C77" s="90" t="s">
        <v>591</v>
      </c>
      <c r="D77" s="81">
        <v>470</v>
      </c>
      <c r="E77" s="90" t="s">
        <v>12</v>
      </c>
      <c r="F77" s="86"/>
      <c r="G77" s="94">
        <f t="shared" si="3"/>
        <v>0</v>
      </c>
      <c r="K77" s="141"/>
    </row>
    <row r="78" spans="1:11" ht="37.9" customHeight="1" x14ac:dyDescent="0.35">
      <c r="A78" s="171" t="s">
        <v>615</v>
      </c>
      <c r="B78" s="93" t="s">
        <v>616</v>
      </c>
      <c r="C78" s="90" t="s">
        <v>23</v>
      </c>
      <c r="D78" s="81">
        <v>665</v>
      </c>
      <c r="E78" s="90" t="s">
        <v>11</v>
      </c>
      <c r="F78" s="86"/>
      <c r="G78" s="94">
        <f t="shared" si="2"/>
        <v>0</v>
      </c>
      <c r="K78" s="141"/>
    </row>
    <row r="79" spans="1:11" ht="37.9" customHeight="1" x14ac:dyDescent="0.35">
      <c r="A79" s="172"/>
      <c r="B79" s="93" t="s">
        <v>617</v>
      </c>
      <c r="C79" s="90" t="s">
        <v>24</v>
      </c>
      <c r="D79" s="81">
        <v>1020</v>
      </c>
      <c r="E79" s="90" t="s">
        <v>11</v>
      </c>
      <c r="F79" s="86"/>
      <c r="G79" s="94">
        <f t="shared" si="2"/>
        <v>0</v>
      </c>
      <c r="K79" s="141"/>
    </row>
    <row r="80" spans="1:11" ht="37.9" customHeight="1" x14ac:dyDescent="0.35">
      <c r="A80" s="173"/>
      <c r="B80" s="93" t="s">
        <v>618</v>
      </c>
      <c r="C80" s="90" t="s">
        <v>591</v>
      </c>
      <c r="D80" s="81">
        <v>1520</v>
      </c>
      <c r="E80" s="90" t="s">
        <v>12</v>
      </c>
      <c r="F80" s="86"/>
      <c r="G80" s="94">
        <f t="shared" si="2"/>
        <v>0</v>
      </c>
      <c r="K80" s="141"/>
    </row>
    <row r="81" spans="1:11" ht="37.9" customHeight="1" x14ac:dyDescent="0.35">
      <c r="A81" s="167" t="s">
        <v>27</v>
      </c>
      <c r="B81" s="93" t="s">
        <v>453</v>
      </c>
      <c r="C81" s="90" t="s">
        <v>23</v>
      </c>
      <c r="D81" s="81">
        <v>590</v>
      </c>
      <c r="E81" s="90" t="s">
        <v>11</v>
      </c>
      <c r="F81" s="86"/>
      <c r="G81" s="94">
        <f t="shared" si="2"/>
        <v>0</v>
      </c>
      <c r="K81" s="141"/>
    </row>
    <row r="82" spans="1:11" ht="37.9" customHeight="1" x14ac:dyDescent="0.35">
      <c r="A82" s="167"/>
      <c r="B82" s="93" t="s">
        <v>454</v>
      </c>
      <c r="C82" s="90" t="s">
        <v>24</v>
      </c>
      <c r="D82" s="81">
        <v>865</v>
      </c>
      <c r="E82" s="90" t="s">
        <v>11</v>
      </c>
      <c r="F82" s="86"/>
      <c r="G82" s="94">
        <f t="shared" si="2"/>
        <v>0</v>
      </c>
      <c r="K82" s="141"/>
    </row>
    <row r="83" spans="1:11" ht="37.9" customHeight="1" x14ac:dyDescent="0.35">
      <c r="A83" s="167"/>
      <c r="B83" s="93" t="s">
        <v>455</v>
      </c>
      <c r="C83" s="90" t="s">
        <v>591</v>
      </c>
      <c r="D83" s="81">
        <v>1190</v>
      </c>
      <c r="E83" s="90" t="s">
        <v>12</v>
      </c>
      <c r="F83" s="86"/>
      <c r="G83" s="94">
        <f t="shared" si="2"/>
        <v>0</v>
      </c>
      <c r="K83" s="141"/>
    </row>
    <row r="84" spans="1:11" ht="37.9" customHeight="1" x14ac:dyDescent="0.35">
      <c r="A84" s="167" t="s">
        <v>26</v>
      </c>
      <c r="B84" s="93" t="s">
        <v>456</v>
      </c>
      <c r="C84" s="90" t="s">
        <v>23</v>
      </c>
      <c r="D84" s="81">
        <v>495</v>
      </c>
      <c r="E84" s="90" t="s">
        <v>11</v>
      </c>
      <c r="F84" s="86"/>
      <c r="G84" s="94">
        <f t="shared" si="2"/>
        <v>0</v>
      </c>
      <c r="K84" s="141"/>
    </row>
    <row r="85" spans="1:11" ht="37.9" customHeight="1" x14ac:dyDescent="0.35">
      <c r="A85" s="167"/>
      <c r="B85" s="93" t="s">
        <v>457</v>
      </c>
      <c r="C85" s="90" t="s">
        <v>24</v>
      </c>
      <c r="D85" s="81">
        <v>675</v>
      </c>
      <c r="E85" s="90" t="s">
        <v>11</v>
      </c>
      <c r="F85" s="86"/>
      <c r="G85" s="94">
        <f t="shared" si="2"/>
        <v>0</v>
      </c>
      <c r="K85" s="141"/>
    </row>
    <row r="86" spans="1:11" ht="37.9" customHeight="1" x14ac:dyDescent="0.35">
      <c r="A86" s="167"/>
      <c r="B86" s="93" t="s">
        <v>458</v>
      </c>
      <c r="C86" s="90" t="s">
        <v>590</v>
      </c>
      <c r="D86" s="81">
        <v>810</v>
      </c>
      <c r="E86" s="90" t="s">
        <v>12</v>
      </c>
      <c r="F86" s="86"/>
      <c r="G86" s="94">
        <f t="shared" si="2"/>
        <v>0</v>
      </c>
      <c r="K86" s="141"/>
    </row>
    <row r="87" spans="1:11" ht="37.9" customHeight="1" x14ac:dyDescent="0.35">
      <c r="A87" s="152" t="s">
        <v>28</v>
      </c>
      <c r="B87" s="93" t="s">
        <v>449</v>
      </c>
      <c r="C87" s="90" t="s">
        <v>591</v>
      </c>
      <c r="D87" s="81">
        <v>4580</v>
      </c>
      <c r="E87" s="90" t="s">
        <v>12</v>
      </c>
      <c r="F87" s="86"/>
      <c r="G87" s="94">
        <f t="shared" si="2"/>
        <v>0</v>
      </c>
      <c r="K87" s="141"/>
    </row>
    <row r="88" spans="1:11" ht="37.9" customHeight="1" x14ac:dyDescent="0.35">
      <c r="A88" s="167" t="s">
        <v>29</v>
      </c>
      <c r="B88" s="93" t="s">
        <v>462</v>
      </c>
      <c r="C88" s="90" t="s">
        <v>23</v>
      </c>
      <c r="D88" s="81">
        <v>495</v>
      </c>
      <c r="E88" s="90" t="s">
        <v>11</v>
      </c>
      <c r="F88" s="86"/>
      <c r="G88" s="94">
        <f t="shared" si="2"/>
        <v>0</v>
      </c>
      <c r="K88" s="141"/>
    </row>
    <row r="89" spans="1:11" ht="37.9" customHeight="1" x14ac:dyDescent="0.35">
      <c r="A89" s="167"/>
      <c r="B89" s="93" t="s">
        <v>463</v>
      </c>
      <c r="C89" s="90" t="s">
        <v>24</v>
      </c>
      <c r="D89" s="81">
        <v>685</v>
      </c>
      <c r="E89" s="90" t="s">
        <v>11</v>
      </c>
      <c r="F89" s="86"/>
      <c r="G89" s="94">
        <f t="shared" si="2"/>
        <v>0</v>
      </c>
      <c r="K89" s="141"/>
    </row>
    <row r="90" spans="1:11" ht="37.9" customHeight="1" x14ac:dyDescent="0.35">
      <c r="A90" s="167"/>
      <c r="B90" s="93" t="s">
        <v>464</v>
      </c>
      <c r="C90" s="90" t="s">
        <v>591</v>
      </c>
      <c r="D90" s="81">
        <v>840</v>
      </c>
      <c r="E90" s="90" t="s">
        <v>12</v>
      </c>
      <c r="F90" s="86"/>
      <c r="G90" s="94">
        <f t="shared" si="2"/>
        <v>0</v>
      </c>
      <c r="K90" s="141"/>
    </row>
    <row r="91" spans="1:11" ht="37.9" customHeight="1" x14ac:dyDescent="0.35">
      <c r="A91" s="167" t="s">
        <v>30</v>
      </c>
      <c r="B91" s="93" t="s">
        <v>459</v>
      </c>
      <c r="C91" s="90" t="s">
        <v>23</v>
      </c>
      <c r="D91" s="81">
        <v>520</v>
      </c>
      <c r="E91" s="90" t="s">
        <v>13</v>
      </c>
      <c r="F91" s="86"/>
      <c r="G91" s="94">
        <f t="shared" si="2"/>
        <v>0</v>
      </c>
      <c r="K91" s="141"/>
    </row>
    <row r="92" spans="1:11" ht="37.9" customHeight="1" x14ac:dyDescent="0.35">
      <c r="A92" s="167"/>
      <c r="B92" s="93" t="s">
        <v>460</v>
      </c>
      <c r="C92" s="90" t="s">
        <v>24</v>
      </c>
      <c r="D92" s="81">
        <v>750</v>
      </c>
      <c r="E92" s="90" t="s">
        <v>13</v>
      </c>
      <c r="F92" s="86"/>
      <c r="G92" s="94">
        <f t="shared" si="2"/>
        <v>0</v>
      </c>
      <c r="K92" s="141"/>
    </row>
    <row r="93" spans="1:11" ht="37.9" customHeight="1" x14ac:dyDescent="0.35">
      <c r="A93" s="167"/>
      <c r="B93" s="93" t="s">
        <v>461</v>
      </c>
      <c r="C93" s="90" t="s">
        <v>588</v>
      </c>
      <c r="D93" s="81">
        <v>990</v>
      </c>
      <c r="E93" s="90" t="s">
        <v>12</v>
      </c>
      <c r="F93" s="86"/>
      <c r="G93" s="94">
        <f t="shared" si="2"/>
        <v>0</v>
      </c>
      <c r="K93" s="141"/>
    </row>
    <row r="94" spans="1:11" ht="37.9" customHeight="1" x14ac:dyDescent="0.35">
      <c r="A94" s="152" t="s">
        <v>560</v>
      </c>
      <c r="B94" s="97" t="s">
        <v>533</v>
      </c>
      <c r="C94" s="90" t="s">
        <v>588</v>
      </c>
      <c r="D94" s="81">
        <v>3420</v>
      </c>
      <c r="E94" s="90" t="s">
        <v>12</v>
      </c>
      <c r="F94" s="165" t="s">
        <v>694</v>
      </c>
      <c r="G94" s="166"/>
      <c r="K94" s="141"/>
    </row>
    <row r="95" spans="1:11" ht="37.9" customHeight="1" x14ac:dyDescent="0.35">
      <c r="A95" s="182" t="s">
        <v>531</v>
      </c>
      <c r="B95" s="97" t="s">
        <v>532</v>
      </c>
      <c r="C95" s="90" t="s">
        <v>23</v>
      </c>
      <c r="D95" s="81">
        <v>560</v>
      </c>
      <c r="E95" s="90" t="s">
        <v>11</v>
      </c>
      <c r="F95" s="86"/>
      <c r="G95" s="94">
        <f t="shared" ref="G95:G118" si="4">D95*F95</f>
        <v>0</v>
      </c>
      <c r="K95" s="141"/>
    </row>
    <row r="96" spans="1:11" ht="37.9" customHeight="1" x14ac:dyDescent="0.35">
      <c r="A96" s="182"/>
      <c r="B96" s="97" t="s">
        <v>534</v>
      </c>
      <c r="C96" s="90" t="s">
        <v>24</v>
      </c>
      <c r="D96" s="81">
        <v>830</v>
      </c>
      <c r="E96" s="90" t="s">
        <v>11</v>
      </c>
      <c r="F96" s="86"/>
      <c r="G96" s="94">
        <f t="shared" si="4"/>
        <v>0</v>
      </c>
      <c r="K96" s="141"/>
    </row>
    <row r="97" spans="1:11" ht="37.9" customHeight="1" x14ac:dyDescent="0.35">
      <c r="A97" s="183"/>
      <c r="B97" s="97" t="s">
        <v>535</v>
      </c>
      <c r="C97" s="90" t="s">
        <v>588</v>
      </c>
      <c r="D97" s="81">
        <v>1160</v>
      </c>
      <c r="E97" s="90" t="s">
        <v>12</v>
      </c>
      <c r="F97" s="86"/>
      <c r="G97" s="94">
        <f t="shared" si="4"/>
        <v>0</v>
      </c>
      <c r="K97" s="141"/>
    </row>
    <row r="98" spans="1:11" ht="37.9" customHeight="1" x14ac:dyDescent="0.35">
      <c r="A98" s="167" t="s">
        <v>31</v>
      </c>
      <c r="B98" s="93" t="s">
        <v>450</v>
      </c>
      <c r="C98" s="90" t="s">
        <v>23</v>
      </c>
      <c r="D98" s="81">
        <v>880</v>
      </c>
      <c r="E98" s="90" t="s">
        <v>11</v>
      </c>
      <c r="F98" s="86"/>
      <c r="G98" s="94">
        <f t="shared" si="4"/>
        <v>0</v>
      </c>
      <c r="K98" s="141"/>
    </row>
    <row r="99" spans="1:11" ht="37.9" customHeight="1" x14ac:dyDescent="0.35">
      <c r="A99" s="167"/>
      <c r="B99" s="93" t="s">
        <v>451</v>
      </c>
      <c r="C99" s="90" t="s">
        <v>24</v>
      </c>
      <c r="D99" s="81">
        <v>1460</v>
      </c>
      <c r="E99" s="90" t="s">
        <v>11</v>
      </c>
      <c r="F99" s="86"/>
      <c r="G99" s="94">
        <f t="shared" si="4"/>
        <v>0</v>
      </c>
      <c r="K99" s="141"/>
    </row>
    <row r="100" spans="1:11" ht="37.9" customHeight="1" x14ac:dyDescent="0.35">
      <c r="A100" s="167"/>
      <c r="B100" s="93" t="s">
        <v>452</v>
      </c>
      <c r="C100" s="90" t="s">
        <v>588</v>
      </c>
      <c r="D100" s="81">
        <v>2420</v>
      </c>
      <c r="E100" s="90" t="s">
        <v>12</v>
      </c>
      <c r="F100" s="86"/>
      <c r="G100" s="94">
        <f t="shared" si="4"/>
        <v>0</v>
      </c>
      <c r="K100" s="141"/>
    </row>
    <row r="101" spans="1:11" ht="37.9" customHeight="1" x14ac:dyDescent="0.35">
      <c r="A101" s="167" t="s">
        <v>32</v>
      </c>
      <c r="B101" s="93" t="s">
        <v>465</v>
      </c>
      <c r="C101" s="90" t="s">
        <v>23</v>
      </c>
      <c r="D101" s="81">
        <v>665</v>
      </c>
      <c r="E101" s="90" t="s">
        <v>11</v>
      </c>
      <c r="F101" s="86"/>
      <c r="G101" s="94">
        <f t="shared" si="4"/>
        <v>0</v>
      </c>
      <c r="K101" s="141"/>
    </row>
    <row r="102" spans="1:11" ht="37.9" customHeight="1" x14ac:dyDescent="0.35">
      <c r="A102" s="167"/>
      <c r="B102" s="93" t="s">
        <v>466</v>
      </c>
      <c r="C102" s="90" t="s">
        <v>24</v>
      </c>
      <c r="D102" s="81">
        <v>1020</v>
      </c>
      <c r="E102" s="90" t="s">
        <v>11</v>
      </c>
      <c r="F102" s="86"/>
      <c r="G102" s="94">
        <f t="shared" si="4"/>
        <v>0</v>
      </c>
      <c r="K102" s="141"/>
    </row>
    <row r="103" spans="1:11" ht="37.9" customHeight="1" x14ac:dyDescent="0.35">
      <c r="A103" s="167"/>
      <c r="B103" s="93" t="s">
        <v>467</v>
      </c>
      <c r="C103" s="90" t="s">
        <v>588</v>
      </c>
      <c r="D103" s="81">
        <v>1510</v>
      </c>
      <c r="E103" s="90" t="s">
        <v>12</v>
      </c>
      <c r="F103" s="86"/>
      <c r="G103" s="94">
        <f t="shared" si="4"/>
        <v>0</v>
      </c>
      <c r="K103" s="141"/>
    </row>
    <row r="104" spans="1:11" ht="37.9" customHeight="1" x14ac:dyDescent="0.35">
      <c r="A104" s="184" t="s">
        <v>553</v>
      </c>
      <c r="B104" s="93" t="s">
        <v>554</v>
      </c>
      <c r="C104" s="90" t="s">
        <v>19</v>
      </c>
      <c r="D104" s="81">
        <v>2060</v>
      </c>
      <c r="E104" s="13" t="s">
        <v>8</v>
      </c>
      <c r="F104" s="86"/>
      <c r="G104" s="94">
        <f t="shared" si="4"/>
        <v>0</v>
      </c>
      <c r="K104" s="141"/>
    </row>
    <row r="105" spans="1:11" ht="37.9" customHeight="1" x14ac:dyDescent="0.35">
      <c r="A105" s="185"/>
      <c r="B105" s="93" t="s">
        <v>555</v>
      </c>
      <c r="C105" s="90" t="s">
        <v>25</v>
      </c>
      <c r="D105" s="81">
        <v>6010</v>
      </c>
      <c r="E105" s="13" t="s">
        <v>355</v>
      </c>
      <c r="F105" s="86"/>
      <c r="G105" s="94">
        <f t="shared" si="4"/>
        <v>0</v>
      </c>
      <c r="K105" s="141"/>
    </row>
    <row r="106" spans="1:11" ht="40" customHeight="1" x14ac:dyDescent="0.35">
      <c r="A106" s="180" t="s">
        <v>646</v>
      </c>
      <c r="B106" s="93" t="s">
        <v>492</v>
      </c>
      <c r="C106" s="90" t="s">
        <v>77</v>
      </c>
      <c r="D106" s="81">
        <v>1190</v>
      </c>
      <c r="E106" s="13" t="s">
        <v>8</v>
      </c>
      <c r="F106" s="86"/>
      <c r="G106" s="94">
        <f t="shared" si="4"/>
        <v>0</v>
      </c>
      <c r="K106" s="141"/>
    </row>
    <row r="107" spans="1:11" ht="40" customHeight="1" x14ac:dyDescent="0.35">
      <c r="A107" s="181"/>
      <c r="B107" s="93" t="s">
        <v>493</v>
      </c>
      <c r="C107" s="90" t="s">
        <v>25</v>
      </c>
      <c r="D107" s="81">
        <v>4510</v>
      </c>
      <c r="E107" s="13" t="s">
        <v>12</v>
      </c>
      <c r="F107" s="86"/>
      <c r="G107" s="94">
        <f t="shared" si="4"/>
        <v>0</v>
      </c>
      <c r="K107" s="141"/>
    </row>
    <row r="108" spans="1:11" ht="40" customHeight="1" x14ac:dyDescent="0.35">
      <c r="A108" s="180" t="s">
        <v>647</v>
      </c>
      <c r="B108" s="93" t="s">
        <v>495</v>
      </c>
      <c r="C108" s="90" t="s">
        <v>77</v>
      </c>
      <c r="D108" s="81">
        <v>970</v>
      </c>
      <c r="E108" s="13" t="s">
        <v>8</v>
      </c>
      <c r="F108" s="86"/>
      <c r="G108" s="94">
        <f t="shared" si="4"/>
        <v>0</v>
      </c>
      <c r="K108" s="141"/>
    </row>
    <row r="109" spans="1:11" ht="40" customHeight="1" x14ac:dyDescent="0.35">
      <c r="A109" s="181"/>
      <c r="B109" s="93" t="s">
        <v>494</v>
      </c>
      <c r="C109" s="90" t="s">
        <v>25</v>
      </c>
      <c r="D109" s="81">
        <v>4510</v>
      </c>
      <c r="E109" s="13" t="s">
        <v>12</v>
      </c>
      <c r="F109" s="86"/>
      <c r="G109" s="94">
        <f t="shared" si="4"/>
        <v>0</v>
      </c>
      <c r="K109" s="141"/>
    </row>
    <row r="110" spans="1:11" ht="40" customHeight="1" x14ac:dyDescent="0.35">
      <c r="A110" s="180" t="s">
        <v>648</v>
      </c>
      <c r="B110" s="93" t="s">
        <v>543</v>
      </c>
      <c r="C110" s="90" t="s">
        <v>77</v>
      </c>
      <c r="D110" s="81">
        <v>895</v>
      </c>
      <c r="E110" s="90" t="s">
        <v>8</v>
      </c>
      <c r="F110" s="86"/>
      <c r="G110" s="94">
        <f t="shared" si="4"/>
        <v>0</v>
      </c>
      <c r="K110" s="141"/>
    </row>
    <row r="111" spans="1:11" ht="40" customHeight="1" x14ac:dyDescent="0.35">
      <c r="A111" s="181"/>
      <c r="B111" s="93" t="s">
        <v>544</v>
      </c>
      <c r="C111" s="90" t="s">
        <v>25</v>
      </c>
      <c r="D111" s="81">
        <v>3010</v>
      </c>
      <c r="E111" s="13" t="s">
        <v>12</v>
      </c>
      <c r="F111" s="86"/>
      <c r="G111" s="94">
        <f t="shared" si="4"/>
        <v>0</v>
      </c>
      <c r="K111" s="141"/>
    </row>
    <row r="112" spans="1:11" ht="40" customHeight="1" x14ac:dyDescent="0.35">
      <c r="A112" s="180" t="s">
        <v>649</v>
      </c>
      <c r="B112" s="93" t="s">
        <v>547</v>
      </c>
      <c r="C112" s="90" t="s">
        <v>77</v>
      </c>
      <c r="D112" s="81">
        <v>1190</v>
      </c>
      <c r="E112" s="90" t="s">
        <v>8</v>
      </c>
      <c r="F112" s="86"/>
      <c r="G112" s="94">
        <f t="shared" si="4"/>
        <v>0</v>
      </c>
      <c r="K112" s="141"/>
    </row>
    <row r="113" spans="1:11" s="9" customFormat="1" ht="40" customHeight="1" x14ac:dyDescent="0.35">
      <c r="A113" s="181"/>
      <c r="B113" s="93" t="s">
        <v>548</v>
      </c>
      <c r="C113" s="90" t="s">
        <v>25</v>
      </c>
      <c r="D113" s="81">
        <v>4510</v>
      </c>
      <c r="E113" s="13" t="s">
        <v>12</v>
      </c>
      <c r="F113" s="86"/>
      <c r="G113" s="94">
        <f t="shared" si="4"/>
        <v>0</v>
      </c>
      <c r="K113" s="141"/>
    </row>
    <row r="114" spans="1:11" s="9" customFormat="1" ht="42" x14ac:dyDescent="0.35">
      <c r="A114" s="98" t="s">
        <v>650</v>
      </c>
      <c r="B114" s="93" t="s">
        <v>468</v>
      </c>
      <c r="C114" s="90" t="s">
        <v>33</v>
      </c>
      <c r="D114" s="81">
        <v>3350</v>
      </c>
      <c r="E114" s="13" t="s">
        <v>14</v>
      </c>
      <c r="F114" s="86"/>
      <c r="G114" s="94">
        <f t="shared" si="4"/>
        <v>0</v>
      </c>
      <c r="K114" s="141"/>
    </row>
    <row r="115" spans="1:11" s="9" customFormat="1" ht="35.25" customHeight="1" x14ac:dyDescent="0.35">
      <c r="A115" s="178" t="s">
        <v>651</v>
      </c>
      <c r="B115" s="93" t="s">
        <v>469</v>
      </c>
      <c r="C115" s="90" t="s">
        <v>81</v>
      </c>
      <c r="D115" s="81">
        <v>1220</v>
      </c>
      <c r="E115" s="90" t="s">
        <v>8</v>
      </c>
      <c r="F115" s="86"/>
      <c r="G115" s="94">
        <f t="shared" si="4"/>
        <v>0</v>
      </c>
      <c r="K115" s="141"/>
    </row>
    <row r="116" spans="1:11" s="9" customFormat="1" ht="35.25" customHeight="1" x14ac:dyDescent="0.35">
      <c r="A116" s="179"/>
      <c r="B116" s="93" t="s">
        <v>490</v>
      </c>
      <c r="C116" s="90" t="s">
        <v>25</v>
      </c>
      <c r="D116" s="81">
        <v>2840</v>
      </c>
      <c r="E116" s="90" t="s">
        <v>12</v>
      </c>
      <c r="F116" s="86"/>
      <c r="G116" s="94">
        <f t="shared" si="4"/>
        <v>0</v>
      </c>
      <c r="K116" s="141"/>
    </row>
    <row r="117" spans="1:11" s="9" customFormat="1" ht="40" customHeight="1" x14ac:dyDescent="0.35">
      <c r="A117" s="176" t="s">
        <v>652</v>
      </c>
      <c r="B117" s="93" t="s">
        <v>470</v>
      </c>
      <c r="C117" s="90" t="s">
        <v>81</v>
      </c>
      <c r="D117" s="81">
        <v>1220</v>
      </c>
      <c r="E117" s="90" t="s">
        <v>8</v>
      </c>
      <c r="F117" s="86"/>
      <c r="G117" s="94">
        <f t="shared" si="4"/>
        <v>0</v>
      </c>
      <c r="K117" s="141"/>
    </row>
    <row r="118" spans="1:11" s="9" customFormat="1" ht="40" customHeight="1" x14ac:dyDescent="0.35">
      <c r="A118" s="176"/>
      <c r="B118" s="93" t="s">
        <v>487</v>
      </c>
      <c r="C118" s="90" t="s">
        <v>25</v>
      </c>
      <c r="D118" s="81">
        <v>2850</v>
      </c>
      <c r="E118" s="90" t="s">
        <v>12</v>
      </c>
      <c r="F118" s="86"/>
      <c r="G118" s="94">
        <f t="shared" si="4"/>
        <v>0</v>
      </c>
      <c r="K118" s="141"/>
    </row>
    <row r="119" spans="1:11" s="108" customFormat="1" ht="40" customHeight="1" x14ac:dyDescent="0.35">
      <c r="A119" s="104"/>
      <c r="B119" s="104"/>
      <c r="C119" s="104"/>
      <c r="D119" s="105"/>
      <c r="E119" s="106"/>
      <c r="F119" s="106" t="s">
        <v>41</v>
      </c>
      <c r="G119" s="107">
        <f>SUM(G7:G118)</f>
        <v>0</v>
      </c>
      <c r="I119" s="9"/>
      <c r="J119" s="9"/>
      <c r="K119" s="9"/>
    </row>
    <row r="120" spans="1:11" s="9" customFormat="1" ht="40" customHeight="1" x14ac:dyDescent="0.35">
      <c r="A120" s="23"/>
      <c r="B120" s="23"/>
      <c r="C120" s="23"/>
      <c r="D120" s="1"/>
      <c r="E120" s="2"/>
      <c r="F120" s="2"/>
      <c r="G120" s="1"/>
    </row>
    <row r="121" spans="1:11" s="9" customFormat="1" ht="40" customHeight="1" x14ac:dyDescent="0.35">
      <c r="A121" s="5"/>
      <c r="B121" s="2"/>
      <c r="C121" s="2"/>
      <c r="D121" s="23"/>
      <c r="E121" s="7"/>
      <c r="F121" s="7"/>
      <c r="G121" s="76"/>
    </row>
    <row r="122" spans="1:11" s="9" customFormat="1" ht="40" customHeight="1" x14ac:dyDescent="0.35">
      <c r="A122" s="5"/>
      <c r="B122" s="2"/>
      <c r="C122" s="2"/>
      <c r="D122" s="23"/>
      <c r="E122" s="7"/>
      <c r="F122" s="7"/>
      <c r="G122" s="76"/>
    </row>
    <row r="123" spans="1:11" s="9" customFormat="1" ht="40" customHeight="1" x14ac:dyDescent="0.35">
      <c r="A123" s="18"/>
      <c r="B123" s="6"/>
      <c r="C123" s="6"/>
      <c r="D123" s="23"/>
      <c r="E123" s="7"/>
      <c r="F123" s="7"/>
      <c r="G123" s="76"/>
    </row>
    <row r="124" spans="1:11" ht="40" customHeight="1" x14ac:dyDescent="0.35">
      <c r="A124" s="16"/>
      <c r="B124" s="6"/>
      <c r="C124" s="6"/>
      <c r="D124" s="23"/>
      <c r="E124" s="7"/>
      <c r="F124" s="7"/>
      <c r="G124" s="76"/>
    </row>
    <row r="125" spans="1:11" ht="40" customHeight="1" x14ac:dyDescent="0.35">
      <c r="A125" s="19"/>
      <c r="B125" s="6"/>
      <c r="C125" s="6"/>
      <c r="D125" s="23"/>
      <c r="E125" s="7"/>
      <c r="F125" s="7"/>
      <c r="G125" s="76"/>
    </row>
    <row r="126" spans="1:11" ht="40" customHeight="1" x14ac:dyDescent="0.35">
      <c r="A126" s="20"/>
      <c r="B126" s="6"/>
      <c r="C126" s="6"/>
      <c r="D126" s="23"/>
      <c r="E126" s="7"/>
      <c r="F126" s="7"/>
      <c r="G126" s="76"/>
    </row>
    <row r="127" spans="1:11" ht="40" customHeight="1" x14ac:dyDescent="0.35">
      <c r="A127" s="19"/>
      <c r="B127" s="6"/>
      <c r="C127" s="6"/>
      <c r="D127" s="23"/>
      <c r="E127" s="7"/>
      <c r="F127" s="7"/>
      <c r="G127" s="76"/>
    </row>
    <row r="128" spans="1:11" ht="40" customHeight="1" x14ac:dyDescent="0.35">
      <c r="A128" s="20"/>
      <c r="B128" s="6"/>
      <c r="C128" s="6"/>
      <c r="D128" s="23"/>
      <c r="E128" s="7"/>
      <c r="F128" s="7"/>
      <c r="G128" s="76"/>
    </row>
    <row r="129" spans="1:7" ht="40" customHeight="1" x14ac:dyDescent="0.35">
      <c r="A129" s="19"/>
      <c r="B129" s="6"/>
      <c r="C129" s="6"/>
      <c r="D129" s="23"/>
      <c r="E129" s="7"/>
      <c r="F129" s="7"/>
      <c r="G129" s="76"/>
    </row>
    <row r="130" spans="1:7" ht="40" customHeight="1" x14ac:dyDescent="0.35">
      <c r="A130" s="20"/>
      <c r="B130" s="6"/>
      <c r="C130" s="6"/>
    </row>
    <row r="131" spans="1:7" ht="37.9" customHeight="1" x14ac:dyDescent="0.35">
      <c r="A131" s="21"/>
      <c r="B131" s="6"/>
      <c r="C131" s="6"/>
    </row>
  </sheetData>
  <sheetProtection algorithmName="SHA-512" hashValue="fGJcCZ015yMox9dy5DZlX6fSt6VJctPlOGAfg1Z6bYWt+zLqB8yGjWNWFA6LtIKjA/T8Hx4LwHWOdfFpY+rAyg==" saltValue="Z1w5gX8GcoK7LtxQxY0E6w==" spinCount="100000" sheet="1" insertColumns="0" insertRows="0" deleteColumns="0" deleteRows="0" sort="0" autoFilter="0" pivotTables="0"/>
  <sortState xmlns:xlrd2="http://schemas.microsoft.com/office/spreadsheetml/2017/richdata2" ref="A7:G71">
    <sortCondition ref="A71"/>
  </sortState>
  <mergeCells count="34">
    <mergeCell ref="F94:G94"/>
    <mergeCell ref="A115:A116"/>
    <mergeCell ref="A91:A93"/>
    <mergeCell ref="A98:A100"/>
    <mergeCell ref="A101:A103"/>
    <mergeCell ref="A112:A113"/>
    <mergeCell ref="A108:A109"/>
    <mergeCell ref="A106:A107"/>
    <mergeCell ref="A95:A97"/>
    <mergeCell ref="A110:A111"/>
    <mergeCell ref="A104:A105"/>
    <mergeCell ref="A117:A118"/>
    <mergeCell ref="A84:A86"/>
    <mergeCell ref="A7:A8"/>
    <mergeCell ref="A20:A24"/>
    <mergeCell ref="A56:A60"/>
    <mergeCell ref="A65:A69"/>
    <mergeCell ref="A27:A30"/>
    <mergeCell ref="A25:A26"/>
    <mergeCell ref="A14:A18"/>
    <mergeCell ref="A44:A48"/>
    <mergeCell ref="A39:A43"/>
    <mergeCell ref="A35:A38"/>
    <mergeCell ref="A31:A34"/>
    <mergeCell ref="A61:A64"/>
    <mergeCell ref="A51:A55"/>
    <mergeCell ref="A88:A90"/>
    <mergeCell ref="C3:D3"/>
    <mergeCell ref="A81:A83"/>
    <mergeCell ref="A70:A74"/>
    <mergeCell ref="A78:A80"/>
    <mergeCell ref="A11:A13"/>
    <mergeCell ref="A75:A77"/>
    <mergeCell ref="A9:A10"/>
  </mergeCells>
  <pageMargins left="0.70866141732283472" right="0.70866141732283472" top="0.74803149606299213" bottom="0.74803149606299213" header="0.51181102362204722" footer="0.51181102362204722"/>
  <pageSetup scale="46" firstPageNumber="0" fitToHeight="0" orientation="portrait" r:id="rId1"/>
  <headerFooter alignWithMargins="0"/>
  <rowBreaks count="1" manualBreakCount="1">
    <brk id="33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30"/>
  <sheetViews>
    <sheetView zoomScale="75" zoomScaleNormal="75" workbookViewId="0">
      <selection activeCell="D9" sqref="D9"/>
    </sheetView>
  </sheetViews>
  <sheetFormatPr defaultColWidth="8.81640625" defaultRowHeight="14.5" x14ac:dyDescent="0.35"/>
  <cols>
    <col min="1" max="1" width="38" style="16" customWidth="1"/>
    <col min="2" max="3" width="23.54296875" style="6" customWidth="1"/>
    <col min="4" max="4" width="19.7265625" style="23" customWidth="1"/>
    <col min="5" max="5" width="20" style="7" customWidth="1"/>
    <col min="6" max="6" width="15.54296875" style="7" customWidth="1"/>
    <col min="7" max="7" width="19.54296875" style="8" customWidth="1"/>
    <col min="8" max="9" width="8.81640625" style="9"/>
    <col min="10" max="10" width="29.1796875" style="9"/>
    <col min="11" max="11" width="17.54296875" style="9" customWidth="1"/>
    <col min="12" max="16384" width="8.81640625" style="9"/>
  </cols>
  <sheetData>
    <row r="1" spans="1:12" ht="22.15" customHeight="1" x14ac:dyDescent="0.35">
      <c r="A1" s="5"/>
    </row>
    <row r="2" spans="1:12" ht="22.15" customHeight="1" x14ac:dyDescent="0.35">
      <c r="A2" s="5"/>
    </row>
    <row r="3" spans="1:12" ht="22.15" customHeight="1" x14ac:dyDescent="0.35">
      <c r="A3" s="5"/>
      <c r="C3" s="164" t="s">
        <v>367</v>
      </c>
      <c r="D3" s="164"/>
    </row>
    <row r="4" spans="1:12" ht="22.15" customHeight="1" x14ac:dyDescent="0.35">
      <c r="A4" s="5"/>
    </row>
    <row r="5" spans="1:12" ht="15" thickBot="1" x14ac:dyDescent="0.4">
      <c r="A5" s="5"/>
    </row>
    <row r="6" spans="1:12" ht="29" thickTop="1" thickBot="1" x14ac:dyDescent="0.4">
      <c r="A6" s="4" t="s">
        <v>101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40" customHeight="1" thickTop="1" x14ac:dyDescent="0.35">
      <c r="A7" s="162" t="s">
        <v>95</v>
      </c>
      <c r="B7" s="93" t="s">
        <v>270</v>
      </c>
      <c r="C7" s="90" t="s">
        <v>23</v>
      </c>
      <c r="D7" s="81">
        <v>445</v>
      </c>
      <c r="E7" s="13" t="s">
        <v>11</v>
      </c>
      <c r="F7" s="114"/>
      <c r="G7" s="115">
        <f t="shared" ref="G7:G20" si="0">D7*F7</f>
        <v>0</v>
      </c>
      <c r="L7" s="141"/>
    </row>
    <row r="8" spans="1:12" ht="40" customHeight="1" x14ac:dyDescent="0.35">
      <c r="A8" s="161"/>
      <c r="B8" s="93" t="s">
        <v>271</v>
      </c>
      <c r="C8" s="90" t="s">
        <v>588</v>
      </c>
      <c r="D8" s="81">
        <v>445</v>
      </c>
      <c r="E8" s="13" t="s">
        <v>12</v>
      </c>
      <c r="F8" s="114"/>
      <c r="G8" s="115">
        <f t="shared" si="0"/>
        <v>0</v>
      </c>
      <c r="L8" s="141"/>
    </row>
    <row r="9" spans="1:12" ht="40" customHeight="1" x14ac:dyDescent="0.35">
      <c r="A9" s="162" t="s">
        <v>96</v>
      </c>
      <c r="B9" s="93" t="s">
        <v>272</v>
      </c>
      <c r="C9" s="90" t="s">
        <v>23</v>
      </c>
      <c r="D9" s="81">
        <v>1380</v>
      </c>
      <c r="E9" s="13" t="s">
        <v>11</v>
      </c>
      <c r="F9" s="114"/>
      <c r="G9" s="115">
        <f t="shared" si="0"/>
        <v>0</v>
      </c>
      <c r="L9" s="141"/>
    </row>
    <row r="10" spans="1:12" ht="40" customHeight="1" x14ac:dyDescent="0.35">
      <c r="A10" s="161"/>
      <c r="B10" s="93" t="s">
        <v>273</v>
      </c>
      <c r="C10" s="90" t="s">
        <v>588</v>
      </c>
      <c r="D10" s="81">
        <v>4230</v>
      </c>
      <c r="E10" s="13" t="s">
        <v>12</v>
      </c>
      <c r="F10" s="114"/>
      <c r="G10" s="115">
        <f t="shared" si="0"/>
        <v>0</v>
      </c>
      <c r="L10" s="141"/>
    </row>
    <row r="11" spans="1:12" ht="40" customHeight="1" x14ac:dyDescent="0.35">
      <c r="A11" s="162" t="s">
        <v>100</v>
      </c>
      <c r="B11" s="93" t="s">
        <v>274</v>
      </c>
      <c r="C11" s="90" t="s">
        <v>23</v>
      </c>
      <c r="D11" s="81">
        <v>2030</v>
      </c>
      <c r="E11" s="13" t="s">
        <v>11</v>
      </c>
      <c r="F11" s="114"/>
      <c r="G11" s="115">
        <f t="shared" si="0"/>
        <v>0</v>
      </c>
      <c r="L11" s="141"/>
    </row>
    <row r="12" spans="1:12" ht="40" customHeight="1" x14ac:dyDescent="0.35">
      <c r="A12" s="161"/>
      <c r="B12" s="93" t="s">
        <v>275</v>
      </c>
      <c r="C12" s="90" t="s">
        <v>588</v>
      </c>
      <c r="D12" s="81">
        <v>6810</v>
      </c>
      <c r="E12" s="13" t="s">
        <v>12</v>
      </c>
      <c r="F12" s="114"/>
      <c r="G12" s="115">
        <f t="shared" si="0"/>
        <v>0</v>
      </c>
      <c r="L12" s="141"/>
    </row>
    <row r="13" spans="1:12" ht="40" customHeight="1" x14ac:dyDescent="0.35">
      <c r="A13" s="162" t="s">
        <v>97</v>
      </c>
      <c r="B13" s="93" t="s">
        <v>276</v>
      </c>
      <c r="C13" s="90" t="s">
        <v>23</v>
      </c>
      <c r="D13" s="81">
        <v>795</v>
      </c>
      <c r="E13" s="13" t="s">
        <v>11</v>
      </c>
      <c r="F13" s="114"/>
      <c r="G13" s="115">
        <f t="shared" si="0"/>
        <v>0</v>
      </c>
      <c r="L13" s="141"/>
    </row>
    <row r="14" spans="1:12" ht="40" customHeight="1" x14ac:dyDescent="0.35">
      <c r="A14" s="161"/>
      <c r="B14" s="93" t="s">
        <v>277</v>
      </c>
      <c r="C14" s="90" t="s">
        <v>588</v>
      </c>
      <c r="D14" s="81">
        <v>1850</v>
      </c>
      <c r="E14" s="13" t="s">
        <v>12</v>
      </c>
      <c r="F14" s="114"/>
      <c r="G14" s="115">
        <f t="shared" si="0"/>
        <v>0</v>
      </c>
      <c r="L14" s="141"/>
    </row>
    <row r="15" spans="1:12" ht="40" customHeight="1" x14ac:dyDescent="0.35">
      <c r="A15" s="162" t="s">
        <v>561</v>
      </c>
      <c r="B15" s="93" t="s">
        <v>278</v>
      </c>
      <c r="C15" s="90" t="s">
        <v>23</v>
      </c>
      <c r="D15" s="81">
        <v>1460</v>
      </c>
      <c r="E15" s="13" t="s">
        <v>11</v>
      </c>
      <c r="F15" s="114"/>
      <c r="G15" s="115">
        <f t="shared" si="0"/>
        <v>0</v>
      </c>
      <c r="L15" s="141"/>
    </row>
    <row r="16" spans="1:12" ht="40" customHeight="1" x14ac:dyDescent="0.35">
      <c r="A16" s="161"/>
      <c r="B16" s="93" t="s">
        <v>279</v>
      </c>
      <c r="C16" s="90" t="s">
        <v>588</v>
      </c>
      <c r="D16" s="81">
        <v>4490</v>
      </c>
      <c r="E16" s="13" t="s">
        <v>12</v>
      </c>
      <c r="F16" s="114"/>
      <c r="G16" s="115">
        <f t="shared" si="0"/>
        <v>0</v>
      </c>
      <c r="L16" s="141"/>
    </row>
    <row r="17" spans="1:12" ht="40" customHeight="1" x14ac:dyDescent="0.35">
      <c r="A17" s="160" t="s">
        <v>98</v>
      </c>
      <c r="B17" s="93" t="s">
        <v>280</v>
      </c>
      <c r="C17" s="90" t="s">
        <v>23</v>
      </c>
      <c r="D17" s="81">
        <v>675</v>
      </c>
      <c r="E17" s="13" t="s">
        <v>11</v>
      </c>
      <c r="F17" s="114"/>
      <c r="G17" s="115">
        <f t="shared" si="0"/>
        <v>0</v>
      </c>
      <c r="L17" s="141"/>
    </row>
    <row r="18" spans="1:12" ht="40" customHeight="1" x14ac:dyDescent="0.35">
      <c r="A18" s="161"/>
      <c r="B18" s="93" t="s">
        <v>281</v>
      </c>
      <c r="C18" s="90" t="s">
        <v>588</v>
      </c>
      <c r="D18" s="81">
        <v>1400</v>
      </c>
      <c r="E18" s="13" t="s">
        <v>12</v>
      </c>
      <c r="F18" s="114"/>
      <c r="G18" s="115">
        <f t="shared" si="0"/>
        <v>0</v>
      </c>
      <c r="L18" s="141"/>
    </row>
    <row r="19" spans="1:12" ht="40" customHeight="1" x14ac:dyDescent="0.35">
      <c r="A19" s="160" t="s">
        <v>99</v>
      </c>
      <c r="B19" s="93" t="s">
        <v>282</v>
      </c>
      <c r="C19" s="90" t="s">
        <v>23</v>
      </c>
      <c r="D19" s="81">
        <v>1060</v>
      </c>
      <c r="E19" s="13" t="s">
        <v>11</v>
      </c>
      <c r="F19" s="114"/>
      <c r="G19" s="115">
        <f t="shared" si="0"/>
        <v>0</v>
      </c>
      <c r="L19" s="141"/>
    </row>
    <row r="20" spans="1:12" ht="31.5" customHeight="1" x14ac:dyDescent="0.35">
      <c r="A20" s="161"/>
      <c r="B20" s="93" t="s">
        <v>283</v>
      </c>
      <c r="C20" s="90" t="s">
        <v>588</v>
      </c>
      <c r="D20" s="81">
        <v>2910</v>
      </c>
      <c r="E20" s="13" t="s">
        <v>12</v>
      </c>
      <c r="F20" s="114"/>
      <c r="G20" s="115">
        <f t="shared" si="0"/>
        <v>0</v>
      </c>
      <c r="L20" s="141"/>
    </row>
    <row r="21" spans="1:12" s="103" customFormat="1" ht="29.25" customHeight="1" x14ac:dyDescent="0.35">
      <c r="A21" s="101"/>
      <c r="B21" s="117"/>
      <c r="C21" s="117"/>
      <c r="D21" s="116"/>
      <c r="E21" s="30"/>
      <c r="F21" s="30" t="s">
        <v>41</v>
      </c>
      <c r="G21" s="118">
        <f>SUM(G7:G20)</f>
        <v>0</v>
      </c>
      <c r="J21" s="9"/>
      <c r="K21" s="9"/>
      <c r="L21" s="141"/>
    </row>
    <row r="22" spans="1:12" x14ac:dyDescent="0.35">
      <c r="L22" s="141"/>
    </row>
    <row r="23" spans="1:12" x14ac:dyDescent="0.35">
      <c r="L23" s="141"/>
    </row>
    <row r="24" spans="1:12" x14ac:dyDescent="0.35">
      <c r="L24" s="141"/>
    </row>
    <row r="25" spans="1:12" x14ac:dyDescent="0.35">
      <c r="L25" s="141"/>
    </row>
    <row r="26" spans="1:12" x14ac:dyDescent="0.35">
      <c r="L26" s="141"/>
    </row>
    <row r="27" spans="1:12" ht="15" x14ac:dyDescent="0.35">
      <c r="A27" s="18"/>
      <c r="L27" s="141"/>
    </row>
    <row r="28" spans="1:12" x14ac:dyDescent="0.35">
      <c r="L28" s="141"/>
    </row>
    <row r="29" spans="1:12" ht="15.5" x14ac:dyDescent="0.35">
      <c r="A29" s="19"/>
      <c r="L29" s="141"/>
    </row>
    <row r="30" spans="1:12" s="6" customFormat="1" ht="15" x14ac:dyDescent="0.35">
      <c r="A30" s="20"/>
      <c r="D30" s="23"/>
      <c r="E30" s="7"/>
      <c r="F30" s="7"/>
      <c r="G30" s="8"/>
      <c r="J30" s="9"/>
      <c r="K30" s="9"/>
      <c r="L30" s="141"/>
    </row>
    <row r="31" spans="1:12" s="6" customFormat="1" ht="15.5" x14ac:dyDescent="0.35">
      <c r="A31" s="19"/>
      <c r="D31" s="23"/>
      <c r="E31" s="7"/>
      <c r="F31" s="7"/>
      <c r="G31" s="8"/>
      <c r="J31" s="9"/>
      <c r="K31" s="9"/>
      <c r="L31" s="141"/>
    </row>
    <row r="32" spans="1:12" s="6" customFormat="1" ht="15" x14ac:dyDescent="0.35">
      <c r="A32" s="20"/>
      <c r="D32" s="23"/>
      <c r="E32" s="7"/>
      <c r="F32" s="7"/>
      <c r="G32" s="8"/>
      <c r="J32" s="9"/>
      <c r="K32" s="9"/>
      <c r="L32" s="141"/>
    </row>
    <row r="33" spans="1:12" ht="15.5" x14ac:dyDescent="0.35">
      <c r="A33" s="19"/>
      <c r="L33" s="141"/>
    </row>
    <row r="34" spans="1:12" ht="15" x14ac:dyDescent="0.35">
      <c r="A34" s="20"/>
      <c r="L34" s="141"/>
    </row>
    <row r="35" spans="1:12" ht="15" x14ac:dyDescent="0.35">
      <c r="A35" s="21"/>
      <c r="L35" s="141"/>
    </row>
    <row r="36" spans="1:12" x14ac:dyDescent="0.35">
      <c r="L36" s="141"/>
    </row>
    <row r="37" spans="1:12" x14ac:dyDescent="0.35">
      <c r="L37" s="141"/>
    </row>
    <row r="38" spans="1:12" x14ac:dyDescent="0.35">
      <c r="L38" s="141"/>
    </row>
    <row r="39" spans="1:12" x14ac:dyDescent="0.35">
      <c r="L39" s="141"/>
    </row>
    <row r="40" spans="1:12" x14ac:dyDescent="0.35">
      <c r="L40" s="141"/>
    </row>
    <row r="41" spans="1:12" x14ac:dyDescent="0.35">
      <c r="L41" s="141"/>
    </row>
    <row r="42" spans="1:12" x14ac:dyDescent="0.35">
      <c r="L42" s="141"/>
    </row>
    <row r="43" spans="1:12" x14ac:dyDescent="0.35">
      <c r="L43" s="141"/>
    </row>
    <row r="44" spans="1:12" x14ac:dyDescent="0.35">
      <c r="L44" s="141"/>
    </row>
    <row r="45" spans="1:12" x14ac:dyDescent="0.35">
      <c r="L45" s="141"/>
    </row>
    <row r="46" spans="1:12" x14ac:dyDescent="0.35">
      <c r="L46" s="141"/>
    </row>
    <row r="47" spans="1:12" x14ac:dyDescent="0.35">
      <c r="L47" s="141"/>
    </row>
    <row r="48" spans="1:12" x14ac:dyDescent="0.35">
      <c r="L48" s="141"/>
    </row>
    <row r="49" spans="12:12" x14ac:dyDescent="0.35">
      <c r="L49" s="141"/>
    </row>
    <row r="50" spans="12:12" x14ac:dyDescent="0.35">
      <c r="L50" s="141"/>
    </row>
    <row r="51" spans="12:12" x14ac:dyDescent="0.35">
      <c r="L51" s="141"/>
    </row>
    <row r="52" spans="12:12" x14ac:dyDescent="0.35">
      <c r="L52" s="141"/>
    </row>
    <row r="53" spans="12:12" x14ac:dyDescent="0.35">
      <c r="L53" s="141"/>
    </row>
    <row r="54" spans="12:12" x14ac:dyDescent="0.35">
      <c r="L54" s="141"/>
    </row>
    <row r="55" spans="12:12" x14ac:dyDescent="0.35">
      <c r="L55" s="141"/>
    </row>
    <row r="56" spans="12:12" x14ac:dyDescent="0.35">
      <c r="L56" s="141"/>
    </row>
    <row r="57" spans="12:12" x14ac:dyDescent="0.35">
      <c r="L57" s="141"/>
    </row>
    <row r="58" spans="12:12" x14ac:dyDescent="0.35">
      <c r="L58" s="141"/>
    </row>
    <row r="59" spans="12:12" x14ac:dyDescent="0.35">
      <c r="L59" s="141"/>
    </row>
    <row r="60" spans="12:12" x14ac:dyDescent="0.35">
      <c r="L60" s="141"/>
    </row>
    <row r="61" spans="12:12" x14ac:dyDescent="0.35">
      <c r="L61" s="141"/>
    </row>
    <row r="62" spans="12:12" x14ac:dyDescent="0.35">
      <c r="L62" s="141"/>
    </row>
    <row r="63" spans="12:12" x14ac:dyDescent="0.35">
      <c r="L63" s="141"/>
    </row>
    <row r="64" spans="12:12" x14ac:dyDescent="0.35">
      <c r="L64" s="141"/>
    </row>
    <row r="65" spans="12:12" x14ac:dyDescent="0.35">
      <c r="L65" s="141"/>
    </row>
    <row r="66" spans="12:12" x14ac:dyDescent="0.35">
      <c r="L66" s="141"/>
    </row>
    <row r="67" spans="12:12" x14ac:dyDescent="0.35">
      <c r="L67" s="141"/>
    </row>
    <row r="68" spans="12:12" x14ac:dyDescent="0.35">
      <c r="L68" s="141"/>
    </row>
    <row r="69" spans="12:12" x14ac:dyDescent="0.35">
      <c r="L69" s="141"/>
    </row>
    <row r="70" spans="12:12" x14ac:dyDescent="0.35">
      <c r="L70" s="141"/>
    </row>
    <row r="71" spans="12:12" x14ac:dyDescent="0.35">
      <c r="L71" s="141"/>
    </row>
    <row r="72" spans="12:12" x14ac:dyDescent="0.35">
      <c r="L72" s="141"/>
    </row>
    <row r="73" spans="12:12" x14ac:dyDescent="0.35">
      <c r="L73" s="141"/>
    </row>
    <row r="74" spans="12:12" x14ac:dyDescent="0.35">
      <c r="L74" s="141"/>
    </row>
    <row r="75" spans="12:12" x14ac:dyDescent="0.35">
      <c r="L75" s="141"/>
    </row>
    <row r="76" spans="12:12" x14ac:dyDescent="0.35">
      <c r="L76" s="141"/>
    </row>
    <row r="77" spans="12:12" x14ac:dyDescent="0.35">
      <c r="L77" s="141"/>
    </row>
    <row r="78" spans="12:12" x14ac:dyDescent="0.35">
      <c r="L78" s="141"/>
    </row>
    <row r="79" spans="12:12" x14ac:dyDescent="0.35">
      <c r="L79" s="141"/>
    </row>
    <row r="80" spans="12:12" x14ac:dyDescent="0.35">
      <c r="L80" s="141"/>
    </row>
    <row r="81" spans="12:12" x14ac:dyDescent="0.35">
      <c r="L81" s="141"/>
    </row>
    <row r="82" spans="12:12" x14ac:dyDescent="0.35">
      <c r="L82" s="141"/>
    </row>
    <row r="83" spans="12:12" x14ac:dyDescent="0.35">
      <c r="L83" s="141"/>
    </row>
    <row r="84" spans="12:12" x14ac:dyDescent="0.35">
      <c r="L84" s="141"/>
    </row>
    <row r="85" spans="12:12" x14ac:dyDescent="0.35">
      <c r="L85" s="141"/>
    </row>
    <row r="86" spans="12:12" x14ac:dyDescent="0.35">
      <c r="L86" s="141"/>
    </row>
    <row r="87" spans="12:12" x14ac:dyDescent="0.35">
      <c r="L87" s="141"/>
    </row>
    <row r="88" spans="12:12" x14ac:dyDescent="0.35">
      <c r="L88" s="141"/>
    </row>
    <row r="89" spans="12:12" x14ac:dyDescent="0.35">
      <c r="L89" s="141"/>
    </row>
    <row r="90" spans="12:12" x14ac:dyDescent="0.35">
      <c r="L90" s="141"/>
    </row>
    <row r="91" spans="12:12" x14ac:dyDescent="0.35">
      <c r="L91" s="141"/>
    </row>
    <row r="92" spans="12:12" x14ac:dyDescent="0.35">
      <c r="L92" s="141"/>
    </row>
    <row r="93" spans="12:12" x14ac:dyDescent="0.35">
      <c r="L93" s="141"/>
    </row>
    <row r="94" spans="12:12" x14ac:dyDescent="0.35">
      <c r="L94" s="141"/>
    </row>
    <row r="95" spans="12:12" x14ac:dyDescent="0.35">
      <c r="L95" s="141"/>
    </row>
    <row r="96" spans="12:12" x14ac:dyDescent="0.35">
      <c r="L96" s="141"/>
    </row>
    <row r="97" spans="12:12" x14ac:dyDescent="0.35">
      <c r="L97" s="141"/>
    </row>
    <row r="98" spans="12:12" x14ac:dyDescent="0.35">
      <c r="L98" s="141"/>
    </row>
    <row r="99" spans="12:12" x14ac:dyDescent="0.35">
      <c r="L99" s="141"/>
    </row>
    <row r="100" spans="12:12" x14ac:dyDescent="0.35">
      <c r="L100" s="141"/>
    </row>
    <row r="101" spans="12:12" x14ac:dyDescent="0.35">
      <c r="L101" s="141"/>
    </row>
    <row r="102" spans="12:12" x14ac:dyDescent="0.35">
      <c r="L102" s="141"/>
    </row>
    <row r="103" spans="12:12" x14ac:dyDescent="0.35">
      <c r="L103" s="141"/>
    </row>
    <row r="104" spans="12:12" x14ac:dyDescent="0.35">
      <c r="L104" s="141"/>
    </row>
    <row r="105" spans="12:12" x14ac:dyDescent="0.35">
      <c r="L105" s="141"/>
    </row>
    <row r="106" spans="12:12" x14ac:dyDescent="0.35">
      <c r="L106" s="141"/>
    </row>
    <row r="107" spans="12:12" x14ac:dyDescent="0.35">
      <c r="L107" s="141"/>
    </row>
    <row r="108" spans="12:12" x14ac:dyDescent="0.35">
      <c r="L108" s="141"/>
    </row>
    <row r="109" spans="12:12" x14ac:dyDescent="0.35">
      <c r="L109" s="141"/>
    </row>
    <row r="110" spans="12:12" x14ac:dyDescent="0.35">
      <c r="L110" s="141"/>
    </row>
    <row r="111" spans="12:12" x14ac:dyDescent="0.35">
      <c r="L111" s="141"/>
    </row>
    <row r="112" spans="12:12" x14ac:dyDescent="0.35">
      <c r="L112" s="141"/>
    </row>
    <row r="113" spans="12:12" x14ac:dyDescent="0.35">
      <c r="L113" s="141"/>
    </row>
    <row r="114" spans="12:12" x14ac:dyDescent="0.35">
      <c r="L114" s="141"/>
    </row>
    <row r="115" spans="12:12" x14ac:dyDescent="0.35">
      <c r="L115" s="141"/>
    </row>
    <row r="116" spans="12:12" x14ac:dyDescent="0.35">
      <c r="L116" s="141"/>
    </row>
    <row r="117" spans="12:12" x14ac:dyDescent="0.35">
      <c r="L117" s="141"/>
    </row>
    <row r="118" spans="12:12" x14ac:dyDescent="0.35">
      <c r="L118" s="141"/>
    </row>
    <row r="119" spans="12:12" x14ac:dyDescent="0.35">
      <c r="L119" s="141"/>
    </row>
    <row r="120" spans="12:12" x14ac:dyDescent="0.35">
      <c r="L120" s="141"/>
    </row>
    <row r="121" spans="12:12" x14ac:dyDescent="0.35">
      <c r="L121" s="141"/>
    </row>
    <row r="122" spans="12:12" x14ac:dyDescent="0.35">
      <c r="L122" s="141"/>
    </row>
    <row r="123" spans="12:12" x14ac:dyDescent="0.35">
      <c r="L123" s="141"/>
    </row>
    <row r="124" spans="12:12" x14ac:dyDescent="0.35">
      <c r="L124" s="141"/>
    </row>
    <row r="125" spans="12:12" x14ac:dyDescent="0.35">
      <c r="L125" s="141"/>
    </row>
    <row r="126" spans="12:12" x14ac:dyDescent="0.35">
      <c r="L126" s="141"/>
    </row>
    <row r="127" spans="12:12" x14ac:dyDescent="0.35">
      <c r="L127" s="141"/>
    </row>
    <row r="128" spans="12:12" x14ac:dyDescent="0.35">
      <c r="L128" s="141"/>
    </row>
    <row r="129" spans="12:12" x14ac:dyDescent="0.35">
      <c r="L129" s="141"/>
    </row>
    <row r="130" spans="12:12" x14ac:dyDescent="0.35">
      <c r="L130" s="141"/>
    </row>
  </sheetData>
  <sheetProtection algorithmName="SHA-512" hashValue="vQyRij+TEF1XH2VNphmWzBx9hArOS8EYd/BXMc1QjZ/AaeRg09InElQzCzyOWe6UbZAaoN3Em4s4TDFqaiQFug==" saltValue="U+peiabWrwOyqLvvvKZclg==" spinCount="100000" sheet="1" insertColumns="0" insertRows="0"/>
  <mergeCells count="8">
    <mergeCell ref="C3:D3"/>
    <mergeCell ref="A17:A18"/>
    <mergeCell ref="A19:A20"/>
    <mergeCell ref="A7:A8"/>
    <mergeCell ref="A9:A10"/>
    <mergeCell ref="A11:A12"/>
    <mergeCell ref="A13:A14"/>
    <mergeCell ref="A15:A16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43"/>
  <sheetViews>
    <sheetView zoomScale="75" zoomScaleNormal="75" workbookViewId="0">
      <selection activeCell="D39" sqref="D39"/>
    </sheetView>
  </sheetViews>
  <sheetFormatPr defaultColWidth="8.81640625" defaultRowHeight="14.5" x14ac:dyDescent="0.35"/>
  <cols>
    <col min="1" max="1" width="38" style="16" customWidth="1"/>
    <col min="2" max="3" width="23.54296875" style="6" customWidth="1"/>
    <col min="4" max="4" width="19.7265625" style="23" customWidth="1"/>
    <col min="5" max="5" width="20" style="7" customWidth="1"/>
    <col min="6" max="6" width="15.54296875" style="7" customWidth="1"/>
    <col min="7" max="7" width="19.54296875" style="58" customWidth="1"/>
    <col min="8" max="10" width="8.81640625" style="9"/>
    <col min="11" max="11" width="17.54296875" style="9" customWidth="1"/>
    <col min="12" max="16384" width="8.81640625" style="9"/>
  </cols>
  <sheetData>
    <row r="1" spans="1:12" ht="22.15" customHeight="1" x14ac:dyDescent="0.35">
      <c r="A1" s="5"/>
    </row>
    <row r="2" spans="1:12" ht="22.15" customHeight="1" x14ac:dyDescent="0.35">
      <c r="A2" s="5"/>
    </row>
    <row r="3" spans="1:12" ht="21" customHeight="1" x14ac:dyDescent="0.35">
      <c r="A3" s="5"/>
      <c r="C3" s="164" t="s">
        <v>368</v>
      </c>
      <c r="D3" s="164"/>
    </row>
    <row r="4" spans="1:12" ht="22.15" customHeight="1" x14ac:dyDescent="0.35">
      <c r="A4" s="5"/>
    </row>
    <row r="5" spans="1:12" ht="15" thickBot="1" x14ac:dyDescent="0.4">
      <c r="A5" s="5"/>
    </row>
    <row r="6" spans="1:12" ht="29" thickTop="1" thickBot="1" x14ac:dyDescent="0.4">
      <c r="A6" s="4" t="s">
        <v>4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18.75" customHeight="1" thickTop="1" x14ac:dyDescent="0.35">
      <c r="A7" s="130" t="s">
        <v>712</v>
      </c>
      <c r="B7" s="131"/>
      <c r="C7" s="132"/>
      <c r="D7" s="133"/>
      <c r="E7" s="134"/>
      <c r="F7" s="135"/>
      <c r="G7" s="136"/>
      <c r="L7" s="141"/>
    </row>
    <row r="8" spans="1:12" ht="42.5" customHeight="1" x14ac:dyDescent="0.35">
      <c r="A8" s="155" t="s">
        <v>716</v>
      </c>
      <c r="B8" s="93" t="s">
        <v>707</v>
      </c>
      <c r="C8" s="90" t="s">
        <v>711</v>
      </c>
      <c r="D8" s="81">
        <v>1200</v>
      </c>
      <c r="E8" s="13" t="s">
        <v>39</v>
      </c>
      <c r="F8" s="114"/>
      <c r="G8" s="115">
        <f t="shared" ref="G8:G11" si="0">D8*F8</f>
        <v>0</v>
      </c>
      <c r="L8" s="141"/>
    </row>
    <row r="9" spans="1:12" ht="44" customHeight="1" x14ac:dyDescent="0.35">
      <c r="A9" s="155" t="s">
        <v>713</v>
      </c>
      <c r="B9" s="93" t="s">
        <v>708</v>
      </c>
      <c r="C9" s="90" t="s">
        <v>711</v>
      </c>
      <c r="D9" s="81">
        <v>1200</v>
      </c>
      <c r="E9" s="13" t="s">
        <v>39</v>
      </c>
      <c r="F9" s="114"/>
      <c r="G9" s="115">
        <f t="shared" si="0"/>
        <v>0</v>
      </c>
      <c r="L9" s="141"/>
    </row>
    <row r="10" spans="1:12" ht="44" customHeight="1" x14ac:dyDescent="0.35">
      <c r="A10" s="155" t="s">
        <v>714</v>
      </c>
      <c r="B10" s="93" t="s">
        <v>709</v>
      </c>
      <c r="C10" s="90" t="s">
        <v>711</v>
      </c>
      <c r="D10" s="81">
        <v>1200</v>
      </c>
      <c r="E10" s="13" t="s">
        <v>39</v>
      </c>
      <c r="F10" s="114"/>
      <c r="G10" s="115">
        <f t="shared" si="0"/>
        <v>0</v>
      </c>
      <c r="L10" s="141"/>
    </row>
    <row r="11" spans="1:12" ht="44" customHeight="1" x14ac:dyDescent="0.35">
      <c r="A11" s="155" t="s">
        <v>715</v>
      </c>
      <c r="B11" s="93" t="s">
        <v>710</v>
      </c>
      <c r="C11" s="90" t="s">
        <v>711</v>
      </c>
      <c r="D11" s="81">
        <v>1200</v>
      </c>
      <c r="E11" s="13" t="s">
        <v>39</v>
      </c>
      <c r="F11" s="114"/>
      <c r="G11" s="115">
        <f t="shared" si="0"/>
        <v>0</v>
      </c>
      <c r="L11" s="141"/>
    </row>
    <row r="12" spans="1:12" ht="18.75" customHeight="1" x14ac:dyDescent="0.35">
      <c r="A12" s="130" t="s">
        <v>706</v>
      </c>
      <c r="B12" s="131"/>
      <c r="C12" s="132"/>
      <c r="D12" s="133"/>
      <c r="E12" s="134"/>
      <c r="F12" s="135"/>
      <c r="G12" s="136"/>
      <c r="L12" s="141"/>
    </row>
    <row r="13" spans="1:12" ht="30.75" customHeight="1" x14ac:dyDescent="0.35">
      <c r="A13" s="162" t="s">
        <v>496</v>
      </c>
      <c r="B13" s="93" t="s">
        <v>294</v>
      </c>
      <c r="C13" s="90" t="s">
        <v>77</v>
      </c>
      <c r="D13" s="81">
        <v>1030</v>
      </c>
      <c r="E13" s="13" t="s">
        <v>8</v>
      </c>
      <c r="F13" s="114"/>
      <c r="G13" s="115">
        <f t="shared" ref="G13:G55" si="1">D13*F13</f>
        <v>0</v>
      </c>
      <c r="L13" s="141"/>
    </row>
    <row r="14" spans="1:12" ht="30.75" customHeight="1" x14ac:dyDescent="0.35">
      <c r="A14" s="161"/>
      <c r="B14" s="93" t="s">
        <v>295</v>
      </c>
      <c r="C14" s="90" t="s">
        <v>25</v>
      </c>
      <c r="D14" s="81">
        <v>3700</v>
      </c>
      <c r="E14" s="13" t="s">
        <v>12</v>
      </c>
      <c r="F14" s="114"/>
      <c r="G14" s="115">
        <f t="shared" si="1"/>
        <v>0</v>
      </c>
      <c r="L14" s="141"/>
    </row>
    <row r="15" spans="1:12" ht="30.75" customHeight="1" x14ac:dyDescent="0.35">
      <c r="A15" s="162" t="s">
        <v>497</v>
      </c>
      <c r="B15" s="93" t="s">
        <v>292</v>
      </c>
      <c r="C15" s="90" t="s">
        <v>77</v>
      </c>
      <c r="D15" s="81">
        <v>1590</v>
      </c>
      <c r="E15" s="13" t="s">
        <v>8</v>
      </c>
      <c r="F15" s="114"/>
      <c r="G15" s="115">
        <v>0</v>
      </c>
      <c r="L15" s="141"/>
    </row>
    <row r="16" spans="1:12" ht="30.75" customHeight="1" x14ac:dyDescent="0.35">
      <c r="A16" s="161"/>
      <c r="B16" s="93" t="s">
        <v>293</v>
      </c>
      <c r="C16" s="90" t="s">
        <v>25</v>
      </c>
      <c r="D16" s="81">
        <v>6470</v>
      </c>
      <c r="E16" s="13" t="s">
        <v>12</v>
      </c>
      <c r="F16" s="114"/>
      <c r="G16" s="115">
        <f t="shared" si="1"/>
        <v>0</v>
      </c>
      <c r="L16" s="141"/>
    </row>
    <row r="17" spans="1:12" ht="30.75" customHeight="1" x14ac:dyDescent="0.35">
      <c r="A17" s="162" t="s">
        <v>498</v>
      </c>
      <c r="B17" s="93" t="s">
        <v>290</v>
      </c>
      <c r="C17" s="90" t="s">
        <v>77</v>
      </c>
      <c r="D17" s="81">
        <v>980</v>
      </c>
      <c r="E17" s="13" t="s">
        <v>8</v>
      </c>
      <c r="F17" s="114"/>
      <c r="G17" s="115">
        <f t="shared" si="1"/>
        <v>0</v>
      </c>
      <c r="L17" s="141"/>
    </row>
    <row r="18" spans="1:12" ht="30.75" customHeight="1" x14ac:dyDescent="0.35">
      <c r="A18" s="161"/>
      <c r="B18" s="93" t="s">
        <v>291</v>
      </c>
      <c r="C18" s="90" t="s">
        <v>25</v>
      </c>
      <c r="D18" s="81">
        <v>3470</v>
      </c>
      <c r="E18" s="13" t="s">
        <v>12</v>
      </c>
      <c r="F18" s="114"/>
      <c r="G18" s="115">
        <f t="shared" si="1"/>
        <v>0</v>
      </c>
      <c r="L18" s="141"/>
    </row>
    <row r="19" spans="1:12" ht="30.75" customHeight="1" x14ac:dyDescent="0.35">
      <c r="A19" s="162" t="s">
        <v>565</v>
      </c>
      <c r="B19" s="93" t="s">
        <v>288</v>
      </c>
      <c r="C19" s="90" t="s">
        <v>77</v>
      </c>
      <c r="D19" s="81">
        <v>1590</v>
      </c>
      <c r="E19" s="13" t="s">
        <v>8</v>
      </c>
      <c r="F19" s="114"/>
      <c r="G19" s="115">
        <f t="shared" si="1"/>
        <v>0</v>
      </c>
      <c r="L19" s="141"/>
    </row>
    <row r="20" spans="1:12" ht="30.75" customHeight="1" x14ac:dyDescent="0.35">
      <c r="A20" s="161"/>
      <c r="B20" s="93" t="s">
        <v>289</v>
      </c>
      <c r="C20" s="90" t="s">
        <v>25</v>
      </c>
      <c r="D20" s="81">
        <v>6470</v>
      </c>
      <c r="E20" s="13" t="s">
        <v>12</v>
      </c>
      <c r="F20" s="114"/>
      <c r="G20" s="115">
        <f t="shared" si="1"/>
        <v>0</v>
      </c>
      <c r="L20" s="141"/>
    </row>
    <row r="21" spans="1:12" ht="30.75" customHeight="1" x14ac:dyDescent="0.35">
      <c r="A21" s="162" t="s">
        <v>499</v>
      </c>
      <c r="B21" s="93" t="s">
        <v>287</v>
      </c>
      <c r="C21" s="90" t="s">
        <v>77</v>
      </c>
      <c r="D21" s="81">
        <v>980</v>
      </c>
      <c r="E21" s="13" t="s">
        <v>8</v>
      </c>
      <c r="F21" s="114"/>
      <c r="G21" s="115">
        <f t="shared" si="1"/>
        <v>0</v>
      </c>
      <c r="L21" s="141"/>
    </row>
    <row r="22" spans="1:12" ht="30.75" customHeight="1" x14ac:dyDescent="0.35">
      <c r="A22" s="161"/>
      <c r="B22" s="93" t="s">
        <v>286</v>
      </c>
      <c r="C22" s="90" t="s">
        <v>25</v>
      </c>
      <c r="D22" s="81">
        <v>3470</v>
      </c>
      <c r="E22" s="13" t="s">
        <v>12</v>
      </c>
      <c r="F22" s="114"/>
      <c r="G22" s="115">
        <f t="shared" si="1"/>
        <v>0</v>
      </c>
      <c r="L22" s="141"/>
    </row>
    <row r="23" spans="1:12" ht="30.75" customHeight="1" x14ac:dyDescent="0.35">
      <c r="A23" s="160" t="s">
        <v>606</v>
      </c>
      <c r="B23" s="93" t="s">
        <v>607</v>
      </c>
      <c r="C23" s="90" t="s">
        <v>77</v>
      </c>
      <c r="D23" s="81">
        <v>2390</v>
      </c>
      <c r="E23" s="13" t="s">
        <v>8</v>
      </c>
      <c r="F23" s="114"/>
      <c r="G23" s="115">
        <f t="shared" si="1"/>
        <v>0</v>
      </c>
      <c r="L23" s="141"/>
    </row>
    <row r="24" spans="1:12" ht="30.75" customHeight="1" x14ac:dyDescent="0.35">
      <c r="A24" s="161"/>
      <c r="B24" s="93" t="s">
        <v>608</v>
      </c>
      <c r="C24" s="90" t="s">
        <v>25</v>
      </c>
      <c r="D24" s="81">
        <v>10600</v>
      </c>
      <c r="E24" s="13" t="s">
        <v>12</v>
      </c>
      <c r="F24" s="114"/>
      <c r="G24" s="115">
        <f t="shared" si="1"/>
        <v>0</v>
      </c>
      <c r="L24" s="141"/>
    </row>
    <row r="25" spans="1:12" ht="30.75" customHeight="1" x14ac:dyDescent="0.35">
      <c r="A25" s="37" t="s">
        <v>699</v>
      </c>
      <c r="B25" s="93" t="s">
        <v>698</v>
      </c>
      <c r="C25" s="90" t="s">
        <v>25</v>
      </c>
      <c r="D25" s="81">
        <v>3900</v>
      </c>
      <c r="E25" s="13" t="s">
        <v>12</v>
      </c>
      <c r="F25" s="114"/>
      <c r="G25" s="115">
        <f t="shared" si="1"/>
        <v>0</v>
      </c>
      <c r="L25" s="141"/>
    </row>
    <row r="26" spans="1:12" ht="30.75" customHeight="1" x14ac:dyDescent="0.35">
      <c r="A26" s="162" t="s">
        <v>500</v>
      </c>
      <c r="B26" s="93" t="s">
        <v>284</v>
      </c>
      <c r="C26" s="90" t="s">
        <v>77</v>
      </c>
      <c r="D26" s="81">
        <v>760</v>
      </c>
      <c r="E26" s="13" t="s">
        <v>8</v>
      </c>
      <c r="F26" s="114"/>
      <c r="G26" s="115">
        <f t="shared" si="1"/>
        <v>0</v>
      </c>
      <c r="L26" s="141"/>
    </row>
    <row r="27" spans="1:12" ht="30.75" customHeight="1" x14ac:dyDescent="0.35">
      <c r="A27" s="161"/>
      <c r="B27" s="93" t="s">
        <v>285</v>
      </c>
      <c r="C27" s="90" t="s">
        <v>25</v>
      </c>
      <c r="D27" s="81">
        <v>3470</v>
      </c>
      <c r="E27" s="13" t="s">
        <v>12</v>
      </c>
      <c r="F27" s="114"/>
      <c r="G27" s="115">
        <f t="shared" si="1"/>
        <v>0</v>
      </c>
      <c r="L27" s="141"/>
    </row>
    <row r="28" spans="1:12" ht="30.75" customHeight="1" x14ac:dyDescent="0.35">
      <c r="A28" s="162" t="s">
        <v>525</v>
      </c>
      <c r="B28" s="93" t="s">
        <v>527</v>
      </c>
      <c r="C28" s="90" t="s">
        <v>77</v>
      </c>
      <c r="D28" s="81">
        <v>750</v>
      </c>
      <c r="E28" s="13" t="s">
        <v>8</v>
      </c>
      <c r="F28" s="114"/>
      <c r="G28" s="115">
        <f t="shared" si="1"/>
        <v>0</v>
      </c>
      <c r="L28" s="141"/>
    </row>
    <row r="29" spans="1:12" ht="30.75" customHeight="1" x14ac:dyDescent="0.35">
      <c r="A29" s="161"/>
      <c r="B29" s="93" t="s">
        <v>526</v>
      </c>
      <c r="C29" s="90" t="s">
        <v>25</v>
      </c>
      <c r="D29" s="81">
        <v>2310</v>
      </c>
      <c r="E29" s="13" t="s">
        <v>12</v>
      </c>
      <c r="F29" s="114"/>
      <c r="G29" s="115">
        <f t="shared" si="1"/>
        <v>0</v>
      </c>
      <c r="L29" s="141"/>
    </row>
    <row r="30" spans="1:12" ht="30.75" customHeight="1" x14ac:dyDescent="0.35">
      <c r="A30" s="180" t="s">
        <v>653</v>
      </c>
      <c r="B30" s="93" t="s">
        <v>492</v>
      </c>
      <c r="C30" s="90" t="s">
        <v>77</v>
      </c>
      <c r="D30" s="81">
        <v>1190</v>
      </c>
      <c r="E30" s="13" t="s">
        <v>8</v>
      </c>
      <c r="F30" s="114"/>
      <c r="G30" s="115">
        <f t="shared" si="1"/>
        <v>0</v>
      </c>
      <c r="L30" s="141"/>
    </row>
    <row r="31" spans="1:12" ht="30.75" customHeight="1" x14ac:dyDescent="0.35">
      <c r="A31" s="181"/>
      <c r="B31" s="93" t="s">
        <v>493</v>
      </c>
      <c r="C31" s="90" t="s">
        <v>25</v>
      </c>
      <c r="D31" s="81">
        <v>4510</v>
      </c>
      <c r="E31" s="13" t="s">
        <v>12</v>
      </c>
      <c r="F31" s="114"/>
      <c r="G31" s="115">
        <f t="shared" si="1"/>
        <v>0</v>
      </c>
      <c r="L31" s="141"/>
    </row>
    <row r="32" spans="1:12" ht="30.75" customHeight="1" x14ac:dyDescent="0.35">
      <c r="A32" s="180" t="s">
        <v>654</v>
      </c>
      <c r="B32" s="93" t="s">
        <v>495</v>
      </c>
      <c r="C32" s="90" t="s">
        <v>77</v>
      </c>
      <c r="D32" s="81">
        <v>970</v>
      </c>
      <c r="E32" s="13" t="s">
        <v>8</v>
      </c>
      <c r="F32" s="114"/>
      <c r="G32" s="115">
        <f t="shared" si="1"/>
        <v>0</v>
      </c>
      <c r="L32" s="141"/>
    </row>
    <row r="33" spans="1:12" ht="30.75" customHeight="1" x14ac:dyDescent="0.35">
      <c r="A33" s="181"/>
      <c r="B33" s="93" t="s">
        <v>494</v>
      </c>
      <c r="C33" s="90" t="s">
        <v>25</v>
      </c>
      <c r="D33" s="81">
        <v>4510</v>
      </c>
      <c r="E33" s="13" t="s">
        <v>12</v>
      </c>
      <c r="F33" s="114"/>
      <c r="G33" s="115">
        <f t="shared" si="1"/>
        <v>0</v>
      </c>
      <c r="L33" s="141"/>
    </row>
    <row r="34" spans="1:12" ht="30.75" customHeight="1" x14ac:dyDescent="0.35">
      <c r="A34" s="180" t="s">
        <v>648</v>
      </c>
      <c r="B34" s="93" t="s">
        <v>543</v>
      </c>
      <c r="C34" s="90" t="s">
        <v>77</v>
      </c>
      <c r="D34" s="81">
        <v>895</v>
      </c>
      <c r="E34" s="13" t="s">
        <v>8</v>
      </c>
      <c r="F34" s="114"/>
      <c r="G34" s="115">
        <f t="shared" si="1"/>
        <v>0</v>
      </c>
      <c r="L34" s="141"/>
    </row>
    <row r="35" spans="1:12" ht="30.75" customHeight="1" x14ac:dyDescent="0.35">
      <c r="A35" s="181"/>
      <c r="B35" s="93" t="s">
        <v>544</v>
      </c>
      <c r="C35" s="90" t="s">
        <v>25</v>
      </c>
      <c r="D35" s="81">
        <v>3010</v>
      </c>
      <c r="E35" s="13" t="s">
        <v>12</v>
      </c>
      <c r="F35" s="114"/>
      <c r="G35" s="115">
        <f t="shared" si="1"/>
        <v>0</v>
      </c>
      <c r="L35" s="141"/>
    </row>
    <row r="36" spans="1:12" ht="30.75" customHeight="1" x14ac:dyDescent="0.35">
      <c r="A36" s="180" t="s">
        <v>649</v>
      </c>
      <c r="B36" s="93" t="s">
        <v>547</v>
      </c>
      <c r="C36" s="90" t="s">
        <v>77</v>
      </c>
      <c r="D36" s="81">
        <v>1190</v>
      </c>
      <c r="E36" s="13" t="s">
        <v>8</v>
      </c>
      <c r="F36" s="114"/>
      <c r="G36" s="115">
        <f t="shared" si="1"/>
        <v>0</v>
      </c>
      <c r="L36" s="141"/>
    </row>
    <row r="37" spans="1:12" ht="30.75" customHeight="1" x14ac:dyDescent="0.35">
      <c r="A37" s="189"/>
      <c r="B37" s="121" t="s">
        <v>548</v>
      </c>
      <c r="C37" s="122" t="s">
        <v>25</v>
      </c>
      <c r="D37" s="123">
        <v>4510</v>
      </c>
      <c r="E37" s="124" t="s">
        <v>12</v>
      </c>
      <c r="F37" s="125"/>
      <c r="G37" s="126">
        <f t="shared" si="1"/>
        <v>0</v>
      </c>
      <c r="L37" s="141"/>
    </row>
    <row r="38" spans="1:12" ht="36.75" customHeight="1" x14ac:dyDescent="0.35">
      <c r="A38" s="137" t="s">
        <v>656</v>
      </c>
      <c r="B38" s="93" t="s">
        <v>655</v>
      </c>
      <c r="C38" s="90" t="s">
        <v>77</v>
      </c>
      <c r="D38" s="138">
        <v>610</v>
      </c>
      <c r="E38" s="13" t="s">
        <v>8</v>
      </c>
      <c r="F38" s="114"/>
      <c r="G38" s="115">
        <f t="shared" si="1"/>
        <v>0</v>
      </c>
      <c r="L38" s="141"/>
    </row>
    <row r="39" spans="1:12" ht="36.75" customHeight="1" x14ac:dyDescent="0.35">
      <c r="A39" s="137" t="s">
        <v>656</v>
      </c>
      <c r="B39" s="93" t="s">
        <v>704</v>
      </c>
      <c r="C39" s="90" t="s">
        <v>25</v>
      </c>
      <c r="D39" s="138">
        <v>1700</v>
      </c>
      <c r="E39" s="13" t="s">
        <v>705</v>
      </c>
      <c r="F39" s="114"/>
      <c r="G39" s="115">
        <f t="shared" ref="G39" si="2">D39*F39</f>
        <v>0</v>
      </c>
      <c r="L39" s="141"/>
    </row>
    <row r="40" spans="1:12" ht="18.75" customHeight="1" x14ac:dyDescent="0.35">
      <c r="A40" s="130" t="s">
        <v>381</v>
      </c>
      <c r="B40" s="131"/>
      <c r="C40" s="132"/>
      <c r="D40" s="133"/>
      <c r="E40" s="134"/>
      <c r="F40" s="135"/>
      <c r="G40" s="136"/>
      <c r="L40" s="141"/>
    </row>
    <row r="41" spans="1:12" ht="27.75" customHeight="1" x14ac:dyDescent="0.35">
      <c r="A41" s="186" t="s">
        <v>347</v>
      </c>
      <c r="B41" s="127" t="s">
        <v>356</v>
      </c>
      <c r="C41" s="87" t="s">
        <v>25</v>
      </c>
      <c r="D41" s="81">
        <v>1040</v>
      </c>
      <c r="E41" s="28" t="s">
        <v>355</v>
      </c>
      <c r="F41" s="128"/>
      <c r="G41" s="129">
        <f t="shared" si="1"/>
        <v>0</v>
      </c>
      <c r="L41" s="141"/>
    </row>
    <row r="42" spans="1:12" ht="28.5" customHeight="1" x14ac:dyDescent="0.35">
      <c r="A42" s="187"/>
      <c r="B42" s="93" t="s">
        <v>502</v>
      </c>
      <c r="C42" s="90" t="s">
        <v>19</v>
      </c>
      <c r="D42" s="81">
        <v>695</v>
      </c>
      <c r="E42" s="13" t="s">
        <v>8</v>
      </c>
      <c r="F42" s="114"/>
      <c r="G42" s="115">
        <f t="shared" si="1"/>
        <v>0</v>
      </c>
      <c r="L42" s="141"/>
    </row>
    <row r="43" spans="1:12" ht="30" customHeight="1" x14ac:dyDescent="0.35">
      <c r="A43" s="188" t="s">
        <v>348</v>
      </c>
      <c r="B43" s="93" t="s">
        <v>380</v>
      </c>
      <c r="C43" s="90" t="s">
        <v>16</v>
      </c>
      <c r="D43" s="81">
        <v>620</v>
      </c>
      <c r="E43" s="13" t="s">
        <v>8</v>
      </c>
      <c r="F43" s="114"/>
      <c r="G43" s="115">
        <f t="shared" si="1"/>
        <v>0</v>
      </c>
      <c r="L43" s="141"/>
    </row>
    <row r="44" spans="1:12" ht="27.75" customHeight="1" x14ac:dyDescent="0.35">
      <c r="A44" s="186"/>
      <c r="B44" s="93" t="s">
        <v>503</v>
      </c>
      <c r="C44" s="90" t="s">
        <v>19</v>
      </c>
      <c r="D44" s="81">
        <v>1750</v>
      </c>
      <c r="E44" s="13" t="s">
        <v>8</v>
      </c>
      <c r="F44" s="114"/>
      <c r="G44" s="115">
        <f t="shared" si="1"/>
        <v>0</v>
      </c>
      <c r="L44" s="141"/>
    </row>
    <row r="45" spans="1:12" ht="27.75" customHeight="1" x14ac:dyDescent="0.35">
      <c r="A45" s="187"/>
      <c r="B45" s="93" t="s">
        <v>357</v>
      </c>
      <c r="C45" s="90" t="s">
        <v>25</v>
      </c>
      <c r="D45" s="81">
        <v>4860</v>
      </c>
      <c r="E45" s="13" t="s">
        <v>355</v>
      </c>
      <c r="F45" s="114"/>
      <c r="G45" s="115">
        <f t="shared" si="1"/>
        <v>0</v>
      </c>
      <c r="L45" s="141"/>
    </row>
    <row r="46" spans="1:12" ht="33" customHeight="1" x14ac:dyDescent="0.35">
      <c r="A46" s="188" t="s">
        <v>349</v>
      </c>
      <c r="B46" s="93" t="s">
        <v>379</v>
      </c>
      <c r="C46" s="90" t="s">
        <v>16</v>
      </c>
      <c r="D46" s="81">
        <v>620</v>
      </c>
      <c r="E46" s="13" t="s">
        <v>8</v>
      </c>
      <c r="F46" s="114"/>
      <c r="G46" s="115">
        <f t="shared" si="1"/>
        <v>0</v>
      </c>
      <c r="L46" s="141"/>
    </row>
    <row r="47" spans="1:12" ht="33" customHeight="1" x14ac:dyDescent="0.35">
      <c r="A47" s="186"/>
      <c r="B47" s="93" t="s">
        <v>506</v>
      </c>
      <c r="C47" s="90" t="s">
        <v>19</v>
      </c>
      <c r="D47" s="81">
        <v>1750</v>
      </c>
      <c r="E47" s="13" t="s">
        <v>8</v>
      </c>
      <c r="F47" s="114"/>
      <c r="G47" s="115">
        <f t="shared" si="1"/>
        <v>0</v>
      </c>
      <c r="L47" s="141"/>
    </row>
    <row r="48" spans="1:12" ht="33" customHeight="1" x14ac:dyDescent="0.35">
      <c r="A48" s="187"/>
      <c r="B48" s="93" t="s">
        <v>358</v>
      </c>
      <c r="C48" s="90" t="s">
        <v>25</v>
      </c>
      <c r="D48" s="81">
        <v>4860</v>
      </c>
      <c r="E48" s="13" t="s">
        <v>355</v>
      </c>
      <c r="F48" s="114"/>
      <c r="G48" s="115">
        <f t="shared" si="1"/>
        <v>0</v>
      </c>
      <c r="L48" s="141"/>
    </row>
    <row r="49" spans="1:12" ht="26.25" customHeight="1" x14ac:dyDescent="0.35">
      <c r="A49" s="188" t="s">
        <v>350</v>
      </c>
      <c r="B49" s="93" t="s">
        <v>378</v>
      </c>
      <c r="C49" s="90" t="s">
        <v>16</v>
      </c>
      <c r="D49" s="81">
        <v>620</v>
      </c>
      <c r="E49" s="13" t="s">
        <v>8</v>
      </c>
      <c r="F49" s="114"/>
      <c r="G49" s="115">
        <f t="shared" si="1"/>
        <v>0</v>
      </c>
      <c r="L49" s="141"/>
    </row>
    <row r="50" spans="1:12" ht="27.75" customHeight="1" x14ac:dyDescent="0.35">
      <c r="A50" s="186"/>
      <c r="B50" s="93" t="s">
        <v>504</v>
      </c>
      <c r="C50" s="90" t="s">
        <v>19</v>
      </c>
      <c r="D50" s="81">
        <v>1750</v>
      </c>
      <c r="E50" s="13" t="s">
        <v>8</v>
      </c>
      <c r="F50" s="114"/>
      <c r="G50" s="115">
        <f t="shared" si="1"/>
        <v>0</v>
      </c>
      <c r="L50" s="141"/>
    </row>
    <row r="51" spans="1:12" ht="26.25" customHeight="1" x14ac:dyDescent="0.35">
      <c r="A51" s="187"/>
      <c r="B51" s="93" t="s">
        <v>359</v>
      </c>
      <c r="C51" s="90" t="s">
        <v>25</v>
      </c>
      <c r="D51" s="81">
        <v>4860</v>
      </c>
      <c r="E51" s="13" t="s">
        <v>355</v>
      </c>
      <c r="F51" s="114"/>
      <c r="G51" s="115">
        <f t="shared" si="1"/>
        <v>0</v>
      </c>
      <c r="L51" s="141"/>
    </row>
    <row r="52" spans="1:12" ht="26.25" customHeight="1" x14ac:dyDescent="0.35">
      <c r="A52" s="188" t="s">
        <v>351</v>
      </c>
      <c r="B52" s="93" t="s">
        <v>377</v>
      </c>
      <c r="C52" s="90" t="s">
        <v>16</v>
      </c>
      <c r="D52" s="81">
        <v>620</v>
      </c>
      <c r="E52" s="13" t="s">
        <v>8</v>
      </c>
      <c r="F52" s="114"/>
      <c r="G52" s="115">
        <f t="shared" si="1"/>
        <v>0</v>
      </c>
      <c r="L52" s="141"/>
    </row>
    <row r="53" spans="1:12" ht="27.75" customHeight="1" x14ac:dyDescent="0.35">
      <c r="A53" s="186"/>
      <c r="B53" s="93" t="s">
        <v>505</v>
      </c>
      <c r="C53" s="90" t="s">
        <v>19</v>
      </c>
      <c r="D53" s="81">
        <v>1750</v>
      </c>
      <c r="E53" s="13" t="s">
        <v>8</v>
      </c>
      <c r="F53" s="114"/>
      <c r="G53" s="115">
        <f t="shared" si="1"/>
        <v>0</v>
      </c>
      <c r="L53" s="141"/>
    </row>
    <row r="54" spans="1:12" ht="26.25" customHeight="1" x14ac:dyDescent="0.35">
      <c r="A54" s="187"/>
      <c r="B54" s="93" t="s">
        <v>360</v>
      </c>
      <c r="C54" s="90" t="s">
        <v>25</v>
      </c>
      <c r="D54" s="81">
        <v>4860</v>
      </c>
      <c r="E54" s="13" t="s">
        <v>355</v>
      </c>
      <c r="F54" s="114"/>
      <c r="G54" s="115">
        <f t="shared" si="1"/>
        <v>0</v>
      </c>
      <c r="L54" s="141"/>
    </row>
    <row r="55" spans="1:12" ht="33.75" customHeight="1" x14ac:dyDescent="0.35">
      <c r="A55" s="77" t="s">
        <v>586</v>
      </c>
      <c r="B55" s="93" t="s">
        <v>581</v>
      </c>
      <c r="C55" s="90" t="s">
        <v>77</v>
      </c>
      <c r="D55" s="81">
        <v>885</v>
      </c>
      <c r="E55" s="13" t="s">
        <v>8</v>
      </c>
      <c r="F55" s="114"/>
      <c r="G55" s="115">
        <f t="shared" si="1"/>
        <v>0</v>
      </c>
      <c r="L55" s="141"/>
    </row>
    <row r="56" spans="1:12" s="103" customFormat="1" ht="32.25" customHeight="1" x14ac:dyDescent="0.35">
      <c r="A56" s="101"/>
      <c r="B56" s="117"/>
      <c r="C56" s="117"/>
      <c r="D56" s="116"/>
      <c r="E56" s="30"/>
      <c r="F56" s="30" t="s">
        <v>41</v>
      </c>
      <c r="G56" s="118">
        <f>SUM(G13:G55)</f>
        <v>0</v>
      </c>
      <c r="J56" s="9"/>
      <c r="K56" s="9"/>
      <c r="L56" s="141"/>
    </row>
    <row r="57" spans="1:12" x14ac:dyDescent="0.35">
      <c r="L57" s="141"/>
    </row>
    <row r="58" spans="1:12" x14ac:dyDescent="0.35">
      <c r="L58" s="141"/>
    </row>
    <row r="59" spans="1:12" x14ac:dyDescent="0.35">
      <c r="L59" s="141"/>
    </row>
    <row r="60" spans="1:12" x14ac:dyDescent="0.35">
      <c r="L60" s="141"/>
    </row>
    <row r="61" spans="1:12" x14ac:dyDescent="0.35">
      <c r="L61" s="141"/>
    </row>
    <row r="62" spans="1:12" ht="15" x14ac:dyDescent="0.35">
      <c r="A62" s="18"/>
      <c r="L62" s="141"/>
    </row>
    <row r="63" spans="1:12" x14ac:dyDescent="0.35">
      <c r="L63" s="141"/>
    </row>
    <row r="64" spans="1:12" ht="15.5" x14ac:dyDescent="0.35">
      <c r="A64" s="19"/>
      <c r="L64" s="141"/>
    </row>
    <row r="65" spans="1:12" ht="15" x14ac:dyDescent="0.35">
      <c r="A65" s="20"/>
      <c r="L65" s="141"/>
    </row>
    <row r="66" spans="1:12" ht="15.5" x14ac:dyDescent="0.35">
      <c r="A66" s="19"/>
      <c r="L66" s="141"/>
    </row>
    <row r="67" spans="1:12" ht="15" x14ac:dyDescent="0.35">
      <c r="A67" s="20"/>
      <c r="L67" s="141"/>
    </row>
    <row r="68" spans="1:12" ht="15.5" x14ac:dyDescent="0.35">
      <c r="A68" s="19"/>
      <c r="L68" s="141"/>
    </row>
    <row r="69" spans="1:12" ht="15" x14ac:dyDescent="0.35">
      <c r="A69" s="20"/>
      <c r="L69" s="141"/>
    </row>
    <row r="70" spans="1:12" ht="15" x14ac:dyDescent="0.35">
      <c r="A70" s="21"/>
      <c r="L70" s="141"/>
    </row>
    <row r="71" spans="1:12" x14ac:dyDescent="0.35">
      <c r="L71" s="141"/>
    </row>
    <row r="72" spans="1:12" x14ac:dyDescent="0.35">
      <c r="L72" s="141"/>
    </row>
    <row r="73" spans="1:12" x14ac:dyDescent="0.35">
      <c r="L73" s="141"/>
    </row>
    <row r="74" spans="1:12" x14ac:dyDescent="0.35">
      <c r="L74" s="141"/>
    </row>
    <row r="75" spans="1:12" x14ac:dyDescent="0.35">
      <c r="L75" s="141"/>
    </row>
    <row r="76" spans="1:12" x14ac:dyDescent="0.35">
      <c r="L76" s="141"/>
    </row>
    <row r="77" spans="1:12" x14ac:dyDescent="0.35">
      <c r="L77" s="141"/>
    </row>
    <row r="78" spans="1:12" x14ac:dyDescent="0.35">
      <c r="L78" s="141"/>
    </row>
    <row r="79" spans="1:12" x14ac:dyDescent="0.35">
      <c r="L79" s="141"/>
    </row>
    <row r="80" spans="1:12" x14ac:dyDescent="0.35">
      <c r="L80" s="141"/>
    </row>
    <row r="81" spans="12:12" x14ac:dyDescent="0.35">
      <c r="L81" s="141"/>
    </row>
    <row r="82" spans="12:12" x14ac:dyDescent="0.35">
      <c r="L82" s="141"/>
    </row>
    <row r="83" spans="12:12" x14ac:dyDescent="0.35">
      <c r="L83" s="141"/>
    </row>
    <row r="84" spans="12:12" x14ac:dyDescent="0.35">
      <c r="L84" s="141"/>
    </row>
    <row r="85" spans="12:12" x14ac:dyDescent="0.35">
      <c r="L85" s="141"/>
    </row>
    <row r="86" spans="12:12" x14ac:dyDescent="0.35">
      <c r="L86" s="141"/>
    </row>
    <row r="87" spans="12:12" x14ac:dyDescent="0.35">
      <c r="L87" s="141"/>
    </row>
    <row r="88" spans="12:12" x14ac:dyDescent="0.35">
      <c r="L88" s="141"/>
    </row>
    <row r="89" spans="12:12" x14ac:dyDescent="0.35">
      <c r="L89" s="141"/>
    </row>
    <row r="90" spans="12:12" x14ac:dyDescent="0.35">
      <c r="L90" s="141"/>
    </row>
    <row r="91" spans="12:12" x14ac:dyDescent="0.35">
      <c r="L91" s="141"/>
    </row>
    <row r="92" spans="12:12" x14ac:dyDescent="0.35">
      <c r="L92" s="141"/>
    </row>
    <row r="93" spans="12:12" x14ac:dyDescent="0.35">
      <c r="L93" s="141"/>
    </row>
    <row r="94" spans="12:12" x14ac:dyDescent="0.35">
      <c r="L94" s="141"/>
    </row>
    <row r="95" spans="12:12" x14ac:dyDescent="0.35">
      <c r="L95" s="141"/>
    </row>
    <row r="96" spans="12:12" x14ac:dyDescent="0.35">
      <c r="L96" s="141"/>
    </row>
    <row r="97" spans="12:12" x14ac:dyDescent="0.35">
      <c r="L97" s="141"/>
    </row>
    <row r="98" spans="12:12" x14ac:dyDescent="0.35">
      <c r="L98" s="141"/>
    </row>
    <row r="99" spans="12:12" x14ac:dyDescent="0.35">
      <c r="L99" s="141"/>
    </row>
    <row r="100" spans="12:12" x14ac:dyDescent="0.35">
      <c r="L100" s="141"/>
    </row>
    <row r="101" spans="12:12" x14ac:dyDescent="0.35">
      <c r="L101" s="141"/>
    </row>
    <row r="102" spans="12:12" x14ac:dyDescent="0.35">
      <c r="L102" s="141"/>
    </row>
    <row r="103" spans="12:12" x14ac:dyDescent="0.35">
      <c r="L103" s="141"/>
    </row>
    <row r="104" spans="12:12" x14ac:dyDescent="0.35">
      <c r="L104" s="141"/>
    </row>
    <row r="105" spans="12:12" x14ac:dyDescent="0.35">
      <c r="L105" s="141"/>
    </row>
    <row r="106" spans="12:12" x14ac:dyDescent="0.35">
      <c r="L106" s="141"/>
    </row>
    <row r="107" spans="12:12" x14ac:dyDescent="0.35">
      <c r="L107" s="141"/>
    </row>
    <row r="108" spans="12:12" x14ac:dyDescent="0.35">
      <c r="L108" s="141"/>
    </row>
    <row r="109" spans="12:12" x14ac:dyDescent="0.35">
      <c r="L109" s="141"/>
    </row>
    <row r="110" spans="12:12" x14ac:dyDescent="0.35">
      <c r="L110" s="141"/>
    </row>
    <row r="111" spans="12:12" x14ac:dyDescent="0.35">
      <c r="L111" s="141"/>
    </row>
    <row r="112" spans="12:12" x14ac:dyDescent="0.35">
      <c r="L112" s="141"/>
    </row>
    <row r="113" spans="12:12" x14ac:dyDescent="0.35">
      <c r="L113" s="141"/>
    </row>
    <row r="114" spans="12:12" x14ac:dyDescent="0.35">
      <c r="L114" s="141"/>
    </row>
    <row r="115" spans="12:12" x14ac:dyDescent="0.35">
      <c r="L115" s="141"/>
    </row>
    <row r="116" spans="12:12" x14ac:dyDescent="0.35">
      <c r="L116" s="141"/>
    </row>
    <row r="117" spans="12:12" x14ac:dyDescent="0.35">
      <c r="L117" s="141"/>
    </row>
    <row r="118" spans="12:12" x14ac:dyDescent="0.35">
      <c r="L118" s="141"/>
    </row>
    <row r="119" spans="12:12" x14ac:dyDescent="0.35">
      <c r="L119" s="141"/>
    </row>
    <row r="120" spans="12:12" x14ac:dyDescent="0.35">
      <c r="L120" s="141"/>
    </row>
    <row r="121" spans="12:12" x14ac:dyDescent="0.35">
      <c r="L121" s="141"/>
    </row>
    <row r="122" spans="12:12" x14ac:dyDescent="0.35">
      <c r="L122" s="141"/>
    </row>
    <row r="123" spans="12:12" x14ac:dyDescent="0.35">
      <c r="L123" s="141"/>
    </row>
    <row r="124" spans="12:12" x14ac:dyDescent="0.35">
      <c r="L124" s="141"/>
    </row>
    <row r="125" spans="12:12" x14ac:dyDescent="0.35">
      <c r="L125" s="141"/>
    </row>
    <row r="126" spans="12:12" x14ac:dyDescent="0.35">
      <c r="L126" s="141"/>
    </row>
    <row r="127" spans="12:12" x14ac:dyDescent="0.35">
      <c r="L127" s="141"/>
    </row>
    <row r="128" spans="12:12" x14ac:dyDescent="0.35">
      <c r="L128" s="141"/>
    </row>
    <row r="129" spans="12:12" x14ac:dyDescent="0.35">
      <c r="L129" s="141"/>
    </row>
    <row r="130" spans="12:12" x14ac:dyDescent="0.35">
      <c r="L130" s="141"/>
    </row>
    <row r="131" spans="12:12" x14ac:dyDescent="0.35">
      <c r="L131" s="141"/>
    </row>
    <row r="132" spans="12:12" x14ac:dyDescent="0.35">
      <c r="L132" s="141"/>
    </row>
    <row r="133" spans="12:12" x14ac:dyDescent="0.35">
      <c r="L133" s="141"/>
    </row>
    <row r="134" spans="12:12" x14ac:dyDescent="0.35">
      <c r="L134" s="141"/>
    </row>
    <row r="135" spans="12:12" x14ac:dyDescent="0.35">
      <c r="L135" s="141"/>
    </row>
    <row r="136" spans="12:12" x14ac:dyDescent="0.35">
      <c r="L136" s="141"/>
    </row>
    <row r="137" spans="12:12" x14ac:dyDescent="0.35">
      <c r="L137" s="141"/>
    </row>
    <row r="138" spans="12:12" x14ac:dyDescent="0.35">
      <c r="L138" s="141"/>
    </row>
    <row r="139" spans="12:12" x14ac:dyDescent="0.35">
      <c r="L139" s="141"/>
    </row>
    <row r="140" spans="12:12" x14ac:dyDescent="0.35">
      <c r="L140" s="141"/>
    </row>
    <row r="141" spans="12:12" x14ac:dyDescent="0.35">
      <c r="L141" s="141"/>
    </row>
    <row r="142" spans="12:12" x14ac:dyDescent="0.35">
      <c r="L142" s="141"/>
    </row>
    <row r="143" spans="12:12" x14ac:dyDescent="0.35">
      <c r="L143" s="141"/>
    </row>
  </sheetData>
  <sheetProtection algorithmName="SHA-512" hashValue="GV4aBsOaVuiSTa2v+hgdB2ahml4qIPqnTuAxB/kvFqWxcsXJfy7nSOIffWXCjCfvVE0obaOgVR2D63CO3GV0IQ==" saltValue="u6A4KZPmcQ29ej6nGBW50g==" spinCount="100000" sheet="1" insertColumns="0" insertRows="0"/>
  <mergeCells count="18">
    <mergeCell ref="A34:A35"/>
    <mergeCell ref="A36:A37"/>
    <mergeCell ref="A30:A31"/>
    <mergeCell ref="A32:A33"/>
    <mergeCell ref="C3:D3"/>
    <mergeCell ref="A26:A27"/>
    <mergeCell ref="A13:A14"/>
    <mergeCell ref="A17:A18"/>
    <mergeCell ref="A19:A20"/>
    <mergeCell ref="A21:A22"/>
    <mergeCell ref="A28:A29"/>
    <mergeCell ref="A23:A24"/>
    <mergeCell ref="A15:A16"/>
    <mergeCell ref="A41:A42"/>
    <mergeCell ref="A43:A45"/>
    <mergeCell ref="A46:A48"/>
    <mergeCell ref="A49:A51"/>
    <mergeCell ref="A52:A54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4914-C59F-425A-ACBB-90794FBC14F5}">
  <sheetPr>
    <pageSetUpPr fitToPage="1"/>
  </sheetPr>
  <dimension ref="A1:L102"/>
  <sheetViews>
    <sheetView zoomScale="75" zoomScaleNormal="75" workbookViewId="0">
      <selection activeCell="D10" sqref="D10"/>
    </sheetView>
  </sheetViews>
  <sheetFormatPr defaultColWidth="8.81640625" defaultRowHeight="14.5" x14ac:dyDescent="0.35"/>
  <cols>
    <col min="1" max="1" width="38" style="16" customWidth="1"/>
    <col min="2" max="3" width="23.54296875" style="6" customWidth="1"/>
    <col min="4" max="4" width="19.7265625" style="23" customWidth="1"/>
    <col min="5" max="5" width="20" style="7" customWidth="1"/>
    <col min="6" max="6" width="15.54296875" style="7" customWidth="1"/>
    <col min="7" max="7" width="19.54296875" style="58" customWidth="1"/>
    <col min="8" max="10" width="8.81640625" style="9"/>
    <col min="11" max="11" width="17.54296875" style="9" customWidth="1"/>
    <col min="12" max="16384" width="8.81640625" style="9"/>
  </cols>
  <sheetData>
    <row r="1" spans="1:12" ht="22.15" customHeight="1" x14ac:dyDescent="0.35">
      <c r="A1" s="5"/>
    </row>
    <row r="2" spans="1:12" ht="22.15" customHeight="1" x14ac:dyDescent="0.35">
      <c r="A2" s="5"/>
    </row>
    <row r="3" spans="1:12" ht="21" customHeight="1" x14ac:dyDescent="0.35">
      <c r="A3" s="5"/>
      <c r="C3" s="164" t="s">
        <v>686</v>
      </c>
      <c r="D3" s="164"/>
    </row>
    <row r="4" spans="1:12" ht="22.15" customHeight="1" x14ac:dyDescent="0.35">
      <c r="A4" s="5"/>
    </row>
    <row r="5" spans="1:12" ht="15" thickBot="1" x14ac:dyDescent="0.4">
      <c r="A5" s="5"/>
    </row>
    <row r="6" spans="1:12" ht="29" thickTop="1" thickBot="1" x14ac:dyDescent="0.4">
      <c r="A6" s="4" t="s">
        <v>4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24" customHeight="1" thickTop="1" x14ac:dyDescent="0.35">
      <c r="A7" s="143" t="s">
        <v>674</v>
      </c>
      <c r="B7" s="144"/>
      <c r="C7" s="145"/>
      <c r="D7" s="146"/>
      <c r="E7" s="147"/>
      <c r="F7" s="148"/>
      <c r="G7" s="149"/>
      <c r="L7" s="141"/>
    </row>
    <row r="8" spans="1:12" ht="33.75" customHeight="1" x14ac:dyDescent="0.35">
      <c r="A8" s="150" t="s">
        <v>697</v>
      </c>
      <c r="B8" s="93" t="s">
        <v>695</v>
      </c>
      <c r="C8" s="90" t="s">
        <v>696</v>
      </c>
      <c r="D8" s="138">
        <v>1980</v>
      </c>
      <c r="E8" s="13" t="s">
        <v>14</v>
      </c>
      <c r="F8" s="114"/>
      <c r="G8" s="115"/>
      <c r="L8" s="141"/>
    </row>
    <row r="9" spans="1:12" ht="33.75" customHeight="1" x14ac:dyDescent="0.35">
      <c r="A9" s="150" t="s">
        <v>675</v>
      </c>
      <c r="B9" s="93" t="s">
        <v>676</v>
      </c>
      <c r="C9" s="90" t="s">
        <v>678</v>
      </c>
      <c r="D9" s="138">
        <v>320</v>
      </c>
      <c r="E9" s="13" t="s">
        <v>8</v>
      </c>
      <c r="F9" s="114"/>
      <c r="G9" s="115">
        <f t="shared" ref="G9:G14" si="0">D9*F9</f>
        <v>0</v>
      </c>
      <c r="L9" s="141"/>
    </row>
    <row r="10" spans="1:12" ht="33.75" customHeight="1" x14ac:dyDescent="0.35">
      <c r="A10" s="150" t="s">
        <v>675</v>
      </c>
      <c r="B10" s="93" t="s">
        <v>677</v>
      </c>
      <c r="C10" s="90" t="s">
        <v>541</v>
      </c>
      <c r="D10" s="138">
        <v>1800</v>
      </c>
      <c r="E10" s="13" t="s">
        <v>8</v>
      </c>
      <c r="F10" s="114"/>
      <c r="G10" s="115">
        <f t="shared" si="0"/>
        <v>0</v>
      </c>
      <c r="L10" s="141"/>
    </row>
    <row r="11" spans="1:12" ht="33.75" customHeight="1" x14ac:dyDescent="0.35">
      <c r="A11" s="150" t="s">
        <v>681</v>
      </c>
      <c r="B11" s="93" t="s">
        <v>682</v>
      </c>
      <c r="C11" s="90" t="s">
        <v>678</v>
      </c>
      <c r="D11" s="138">
        <v>320</v>
      </c>
      <c r="E11" s="13" t="s">
        <v>8</v>
      </c>
      <c r="F11" s="114"/>
      <c r="G11" s="115">
        <f t="shared" si="0"/>
        <v>0</v>
      </c>
      <c r="L11" s="141"/>
    </row>
    <row r="12" spans="1:12" ht="33.75" customHeight="1" x14ac:dyDescent="0.35">
      <c r="A12" s="150" t="s">
        <v>681</v>
      </c>
      <c r="B12" s="93" t="s">
        <v>683</v>
      </c>
      <c r="C12" s="90" t="s">
        <v>541</v>
      </c>
      <c r="D12" s="138">
        <v>1250</v>
      </c>
      <c r="E12" s="13" t="s">
        <v>8</v>
      </c>
      <c r="F12" s="114"/>
      <c r="G12" s="115">
        <f t="shared" si="0"/>
        <v>0</v>
      </c>
      <c r="L12" s="141"/>
    </row>
    <row r="13" spans="1:12" ht="33.75" customHeight="1" x14ac:dyDescent="0.35">
      <c r="A13" s="150" t="s">
        <v>679</v>
      </c>
      <c r="B13" s="93" t="s">
        <v>684</v>
      </c>
      <c r="C13" s="90" t="s">
        <v>678</v>
      </c>
      <c r="D13" s="138">
        <v>320</v>
      </c>
      <c r="E13" s="13" t="s">
        <v>8</v>
      </c>
      <c r="F13" s="114"/>
      <c r="G13" s="115">
        <f t="shared" si="0"/>
        <v>0</v>
      </c>
      <c r="L13" s="141"/>
    </row>
    <row r="14" spans="1:12" ht="33.75" customHeight="1" x14ac:dyDescent="0.35">
      <c r="A14" s="150" t="s">
        <v>680</v>
      </c>
      <c r="B14" s="93" t="s">
        <v>685</v>
      </c>
      <c r="C14" s="90" t="s">
        <v>541</v>
      </c>
      <c r="D14" s="138">
        <v>1250</v>
      </c>
      <c r="E14" s="13" t="s">
        <v>8</v>
      </c>
      <c r="F14" s="114"/>
      <c r="G14" s="115">
        <f t="shared" si="0"/>
        <v>0</v>
      </c>
      <c r="L14" s="141"/>
    </row>
    <row r="15" spans="1:12" s="103" customFormat="1" ht="32.25" customHeight="1" x14ac:dyDescent="0.35">
      <c r="A15" s="101"/>
      <c r="B15" s="117"/>
      <c r="C15" s="117"/>
      <c r="D15" s="116"/>
      <c r="E15" s="30"/>
      <c r="F15" s="30" t="s">
        <v>41</v>
      </c>
      <c r="G15" s="118">
        <f>SUM(G8:G14)</f>
        <v>0</v>
      </c>
      <c r="J15" s="9"/>
      <c r="K15" s="9"/>
      <c r="L15" s="141"/>
    </row>
    <row r="16" spans="1:12" x14ac:dyDescent="0.35">
      <c r="L16" s="141"/>
    </row>
    <row r="17" spans="1:12" x14ac:dyDescent="0.35">
      <c r="L17" s="141"/>
    </row>
    <row r="18" spans="1:12" x14ac:dyDescent="0.35">
      <c r="L18" s="141"/>
    </row>
    <row r="19" spans="1:12" x14ac:dyDescent="0.35">
      <c r="L19" s="141"/>
    </row>
    <row r="20" spans="1:12" x14ac:dyDescent="0.35">
      <c r="L20" s="141"/>
    </row>
    <row r="21" spans="1:12" ht="15" x14ac:dyDescent="0.35">
      <c r="A21" s="18"/>
      <c r="L21" s="141"/>
    </row>
    <row r="22" spans="1:12" x14ac:dyDescent="0.35">
      <c r="L22" s="141"/>
    </row>
    <row r="23" spans="1:12" ht="15.5" x14ac:dyDescent="0.35">
      <c r="A23" s="19"/>
      <c r="L23" s="141"/>
    </row>
    <row r="24" spans="1:12" ht="15" x14ac:dyDescent="0.35">
      <c r="A24" s="20"/>
      <c r="L24" s="141"/>
    </row>
    <row r="25" spans="1:12" ht="15.5" x14ac:dyDescent="0.35">
      <c r="A25" s="19"/>
      <c r="L25" s="141"/>
    </row>
    <row r="26" spans="1:12" ht="15" x14ac:dyDescent="0.35">
      <c r="A26" s="20"/>
      <c r="L26" s="141"/>
    </row>
    <row r="27" spans="1:12" ht="15.5" x14ac:dyDescent="0.35">
      <c r="A27" s="19"/>
      <c r="L27" s="141"/>
    </row>
    <row r="28" spans="1:12" ht="15" x14ac:dyDescent="0.35">
      <c r="A28" s="20"/>
      <c r="L28" s="141"/>
    </row>
    <row r="29" spans="1:12" ht="15" x14ac:dyDescent="0.35">
      <c r="A29" s="21"/>
      <c r="L29" s="141"/>
    </row>
    <row r="30" spans="1:12" x14ac:dyDescent="0.35">
      <c r="L30" s="141"/>
    </row>
    <row r="31" spans="1:12" x14ac:dyDescent="0.35">
      <c r="L31" s="141"/>
    </row>
    <row r="32" spans="1:12" x14ac:dyDescent="0.35">
      <c r="L32" s="141"/>
    </row>
    <row r="33" spans="12:12" x14ac:dyDescent="0.35">
      <c r="L33" s="141"/>
    </row>
    <row r="34" spans="12:12" x14ac:dyDescent="0.35">
      <c r="L34" s="141"/>
    </row>
    <row r="35" spans="12:12" x14ac:dyDescent="0.35">
      <c r="L35" s="141"/>
    </row>
    <row r="36" spans="12:12" x14ac:dyDescent="0.35">
      <c r="L36" s="141"/>
    </row>
    <row r="37" spans="12:12" x14ac:dyDescent="0.35">
      <c r="L37" s="141"/>
    </row>
    <row r="38" spans="12:12" x14ac:dyDescent="0.35">
      <c r="L38" s="141"/>
    </row>
    <row r="39" spans="12:12" x14ac:dyDescent="0.35">
      <c r="L39" s="141"/>
    </row>
    <row r="40" spans="12:12" x14ac:dyDescent="0.35">
      <c r="L40" s="141"/>
    </row>
    <row r="41" spans="12:12" x14ac:dyDescent="0.35">
      <c r="L41" s="141"/>
    </row>
    <row r="42" spans="12:12" x14ac:dyDescent="0.35">
      <c r="L42" s="141"/>
    </row>
    <row r="43" spans="12:12" x14ac:dyDescent="0.35">
      <c r="L43" s="141"/>
    </row>
    <row r="44" spans="12:12" x14ac:dyDescent="0.35">
      <c r="L44" s="141"/>
    </row>
    <row r="45" spans="12:12" x14ac:dyDescent="0.35">
      <c r="L45" s="141"/>
    </row>
    <row r="46" spans="12:12" x14ac:dyDescent="0.35">
      <c r="L46" s="141"/>
    </row>
    <row r="47" spans="12:12" x14ac:dyDescent="0.35">
      <c r="L47" s="141"/>
    </row>
    <row r="48" spans="12:12" x14ac:dyDescent="0.35">
      <c r="L48" s="141"/>
    </row>
    <row r="49" spans="12:12" x14ac:dyDescent="0.35">
      <c r="L49" s="141"/>
    </row>
    <row r="50" spans="12:12" x14ac:dyDescent="0.35">
      <c r="L50" s="141"/>
    </row>
    <row r="51" spans="12:12" x14ac:dyDescent="0.35">
      <c r="L51" s="141"/>
    </row>
    <row r="52" spans="12:12" x14ac:dyDescent="0.35">
      <c r="L52" s="141"/>
    </row>
    <row r="53" spans="12:12" x14ac:dyDescent="0.35">
      <c r="L53" s="141"/>
    </row>
    <row r="54" spans="12:12" x14ac:dyDescent="0.35">
      <c r="L54" s="141"/>
    </row>
    <row r="55" spans="12:12" x14ac:dyDescent="0.35">
      <c r="L55" s="141"/>
    </row>
    <row r="56" spans="12:12" x14ac:dyDescent="0.35">
      <c r="L56" s="141"/>
    </row>
    <row r="57" spans="12:12" x14ac:dyDescent="0.35">
      <c r="L57" s="141"/>
    </row>
    <row r="58" spans="12:12" x14ac:dyDescent="0.35">
      <c r="L58" s="141"/>
    </row>
    <row r="59" spans="12:12" x14ac:dyDescent="0.35">
      <c r="L59" s="141"/>
    </row>
    <row r="60" spans="12:12" x14ac:dyDescent="0.35">
      <c r="L60" s="141"/>
    </row>
    <row r="61" spans="12:12" x14ac:dyDescent="0.35">
      <c r="L61" s="141"/>
    </row>
    <row r="62" spans="12:12" x14ac:dyDescent="0.35">
      <c r="L62" s="141"/>
    </row>
    <row r="63" spans="12:12" x14ac:dyDescent="0.35">
      <c r="L63" s="141"/>
    </row>
    <row r="64" spans="12:12" x14ac:dyDescent="0.35">
      <c r="L64" s="141"/>
    </row>
    <row r="65" spans="12:12" x14ac:dyDescent="0.35">
      <c r="L65" s="141"/>
    </row>
    <row r="66" spans="12:12" x14ac:dyDescent="0.35">
      <c r="L66" s="141"/>
    </row>
    <row r="67" spans="12:12" x14ac:dyDescent="0.35">
      <c r="L67" s="141"/>
    </row>
    <row r="68" spans="12:12" x14ac:dyDescent="0.35">
      <c r="L68" s="141"/>
    </row>
    <row r="69" spans="12:12" x14ac:dyDescent="0.35">
      <c r="L69" s="141"/>
    </row>
    <row r="70" spans="12:12" x14ac:dyDescent="0.35">
      <c r="L70" s="141"/>
    </row>
    <row r="71" spans="12:12" x14ac:dyDescent="0.35">
      <c r="L71" s="141"/>
    </row>
    <row r="72" spans="12:12" x14ac:dyDescent="0.35">
      <c r="L72" s="141"/>
    </row>
    <row r="73" spans="12:12" x14ac:dyDescent="0.35">
      <c r="L73" s="141"/>
    </row>
    <row r="74" spans="12:12" x14ac:dyDescent="0.35">
      <c r="L74" s="141"/>
    </row>
    <row r="75" spans="12:12" x14ac:dyDescent="0.35">
      <c r="L75" s="141"/>
    </row>
    <row r="76" spans="12:12" x14ac:dyDescent="0.35">
      <c r="L76" s="141"/>
    </row>
    <row r="77" spans="12:12" x14ac:dyDescent="0.35">
      <c r="L77" s="141"/>
    </row>
    <row r="78" spans="12:12" x14ac:dyDescent="0.35">
      <c r="L78" s="141"/>
    </row>
    <row r="79" spans="12:12" x14ac:dyDescent="0.35">
      <c r="L79" s="141"/>
    </row>
    <row r="80" spans="12:12" x14ac:dyDescent="0.35">
      <c r="L80" s="141"/>
    </row>
    <row r="81" spans="12:12" x14ac:dyDescent="0.35">
      <c r="L81" s="141"/>
    </row>
    <row r="82" spans="12:12" x14ac:dyDescent="0.35">
      <c r="L82" s="141"/>
    </row>
    <row r="83" spans="12:12" x14ac:dyDescent="0.35">
      <c r="L83" s="141"/>
    </row>
    <row r="84" spans="12:12" x14ac:dyDescent="0.35">
      <c r="L84" s="141"/>
    </row>
    <row r="85" spans="12:12" x14ac:dyDescent="0.35">
      <c r="L85" s="141"/>
    </row>
    <row r="86" spans="12:12" x14ac:dyDescent="0.35">
      <c r="L86" s="141"/>
    </row>
    <row r="87" spans="12:12" x14ac:dyDescent="0.35">
      <c r="L87" s="141"/>
    </row>
    <row r="88" spans="12:12" x14ac:dyDescent="0.35">
      <c r="L88" s="141"/>
    </row>
    <row r="89" spans="12:12" x14ac:dyDescent="0.35">
      <c r="L89" s="141"/>
    </row>
    <row r="90" spans="12:12" x14ac:dyDescent="0.35">
      <c r="L90" s="141"/>
    </row>
    <row r="91" spans="12:12" x14ac:dyDescent="0.35">
      <c r="L91" s="141"/>
    </row>
    <row r="92" spans="12:12" x14ac:dyDescent="0.35">
      <c r="L92" s="141"/>
    </row>
    <row r="93" spans="12:12" x14ac:dyDescent="0.35">
      <c r="L93" s="141"/>
    </row>
    <row r="94" spans="12:12" x14ac:dyDescent="0.35">
      <c r="L94" s="141"/>
    </row>
    <row r="95" spans="12:12" x14ac:dyDescent="0.35">
      <c r="L95" s="141"/>
    </row>
    <row r="96" spans="12:12" x14ac:dyDescent="0.35">
      <c r="L96" s="141"/>
    </row>
    <row r="97" spans="12:12" x14ac:dyDescent="0.35">
      <c r="L97" s="141"/>
    </row>
    <row r="98" spans="12:12" x14ac:dyDescent="0.35">
      <c r="L98" s="141"/>
    </row>
    <row r="99" spans="12:12" x14ac:dyDescent="0.35">
      <c r="L99" s="141"/>
    </row>
    <row r="100" spans="12:12" x14ac:dyDescent="0.35">
      <c r="L100" s="141"/>
    </row>
    <row r="101" spans="12:12" x14ac:dyDescent="0.35">
      <c r="L101" s="141"/>
    </row>
    <row r="102" spans="12:12" x14ac:dyDescent="0.35">
      <c r="L102" s="141"/>
    </row>
  </sheetData>
  <sheetProtection algorithmName="SHA-512" hashValue="7zkGUDKO2ppQbcYZ0BoNTLZjiQsqb2ZSCb4xYPlk4OJdtYnZxizAgDr4N0YVMd+O8mmHjGjZL924tueOrTNthA==" saltValue="PdlW/oSWEqbApNHl0iE+2g==" spinCount="100000" sheet="1" insertColumns="0" insertRows="0"/>
  <mergeCells count="1">
    <mergeCell ref="C3:D3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5"/>
  <sheetViews>
    <sheetView topLeftCell="A13" zoomScale="75" zoomScaleNormal="75" workbookViewId="0">
      <selection activeCell="E22" sqref="E22"/>
    </sheetView>
  </sheetViews>
  <sheetFormatPr defaultColWidth="8.81640625" defaultRowHeight="14.5" x14ac:dyDescent="0.35"/>
  <cols>
    <col min="1" max="1" width="38" style="16" customWidth="1"/>
    <col min="2" max="3" width="27.7265625" style="6" customWidth="1"/>
    <col min="4" max="4" width="19.81640625" style="23" customWidth="1"/>
    <col min="5" max="5" width="17.7265625" style="7" customWidth="1"/>
    <col min="6" max="6" width="15.54296875" style="7" customWidth="1"/>
    <col min="7" max="7" width="19.54296875" style="8" customWidth="1"/>
    <col min="8" max="10" width="8.81640625" style="9"/>
    <col min="11" max="11" width="17.54296875" style="9" customWidth="1"/>
    <col min="12" max="16384" width="8.81640625" style="9"/>
  </cols>
  <sheetData>
    <row r="1" spans="1:12" ht="26.5" customHeight="1" x14ac:dyDescent="0.35">
      <c r="A1" s="5"/>
    </row>
    <row r="2" spans="1:12" ht="26.5" customHeight="1" x14ac:dyDescent="0.35">
      <c r="A2" s="5"/>
    </row>
    <row r="3" spans="1:12" ht="26.5" customHeight="1" x14ac:dyDescent="0.35">
      <c r="A3" s="5"/>
      <c r="C3" s="164" t="s">
        <v>369</v>
      </c>
      <c r="D3" s="164"/>
    </row>
    <row r="4" spans="1:12" ht="26.5" customHeight="1" x14ac:dyDescent="0.35">
      <c r="A4" s="5"/>
    </row>
    <row r="5" spans="1:12" ht="15" thickBot="1" x14ac:dyDescent="0.4">
      <c r="A5" s="5"/>
    </row>
    <row r="6" spans="1:12" ht="29" thickTop="1" thickBot="1" x14ac:dyDescent="0.4">
      <c r="A6" s="4" t="s">
        <v>4</v>
      </c>
      <c r="B6" s="4" t="s">
        <v>211</v>
      </c>
      <c r="C6" s="4" t="s">
        <v>15</v>
      </c>
      <c r="D6" s="4" t="s">
        <v>5</v>
      </c>
      <c r="E6" s="11"/>
      <c r="F6" s="4" t="s">
        <v>6</v>
      </c>
      <c r="G6" s="4" t="s">
        <v>7</v>
      </c>
    </row>
    <row r="7" spans="1:12" ht="30" customHeight="1" thickTop="1" x14ac:dyDescent="0.35">
      <c r="A7" s="162" t="s">
        <v>700</v>
      </c>
      <c r="B7" s="93" t="s">
        <v>613</v>
      </c>
      <c r="C7" s="90" t="s">
        <v>16</v>
      </c>
      <c r="D7" s="81">
        <v>1430</v>
      </c>
      <c r="E7" s="13" t="s">
        <v>8</v>
      </c>
      <c r="F7" s="114"/>
      <c r="G7" s="115">
        <f t="shared" ref="G7:G35" si="0">D7*F7</f>
        <v>0</v>
      </c>
      <c r="L7" s="141"/>
    </row>
    <row r="8" spans="1:12" ht="30" customHeight="1" x14ac:dyDescent="0.35">
      <c r="A8" s="161"/>
      <c r="B8" s="93" t="s">
        <v>614</v>
      </c>
      <c r="C8" s="90" t="s">
        <v>25</v>
      </c>
      <c r="D8" s="81">
        <v>23100</v>
      </c>
      <c r="E8" s="13" t="s">
        <v>9</v>
      </c>
      <c r="F8" s="114"/>
      <c r="G8" s="115">
        <f t="shared" si="0"/>
        <v>0</v>
      </c>
      <c r="L8" s="141"/>
    </row>
    <row r="9" spans="1:12" ht="31.5" customHeight="1" x14ac:dyDescent="0.35">
      <c r="A9" s="162" t="s">
        <v>562</v>
      </c>
      <c r="B9" s="93" t="s">
        <v>564</v>
      </c>
      <c r="C9" s="90" t="s">
        <v>81</v>
      </c>
      <c r="D9" s="81">
        <v>1870</v>
      </c>
      <c r="E9" s="13" t="s">
        <v>8</v>
      </c>
      <c r="F9" s="114"/>
      <c r="G9" s="115">
        <f t="shared" si="0"/>
        <v>0</v>
      </c>
      <c r="L9" s="141"/>
    </row>
    <row r="10" spans="1:12" ht="31.5" customHeight="1" x14ac:dyDescent="0.35">
      <c r="A10" s="161"/>
      <c r="B10" s="93" t="s">
        <v>563</v>
      </c>
      <c r="C10" s="90" t="s">
        <v>25</v>
      </c>
      <c r="D10" s="81">
        <v>13200</v>
      </c>
      <c r="E10" s="13" t="s">
        <v>12</v>
      </c>
      <c r="F10" s="114"/>
      <c r="G10" s="115">
        <f t="shared" si="0"/>
        <v>0</v>
      </c>
      <c r="L10" s="141"/>
    </row>
    <row r="11" spans="1:12" ht="28.5" customHeight="1" x14ac:dyDescent="0.35">
      <c r="A11" s="162" t="s">
        <v>80</v>
      </c>
      <c r="B11" s="93" t="s">
        <v>296</v>
      </c>
      <c r="C11" s="90" t="s">
        <v>81</v>
      </c>
      <c r="D11" s="81">
        <v>1870</v>
      </c>
      <c r="E11" s="13" t="s">
        <v>8</v>
      </c>
      <c r="F11" s="114"/>
      <c r="G11" s="115">
        <f t="shared" si="0"/>
        <v>0</v>
      </c>
      <c r="L11" s="141"/>
    </row>
    <row r="12" spans="1:12" ht="28.5" customHeight="1" x14ac:dyDescent="0.35">
      <c r="A12" s="161"/>
      <c r="B12" s="93" t="s">
        <v>297</v>
      </c>
      <c r="C12" s="90" t="s">
        <v>25</v>
      </c>
      <c r="D12" s="81">
        <v>13200</v>
      </c>
      <c r="E12" s="13" t="s">
        <v>12</v>
      </c>
      <c r="F12" s="114"/>
      <c r="G12" s="115">
        <f t="shared" si="0"/>
        <v>0</v>
      </c>
      <c r="L12" s="141"/>
    </row>
    <row r="13" spans="1:12" ht="30" customHeight="1" x14ac:dyDescent="0.35">
      <c r="A13" s="162" t="s">
        <v>85</v>
      </c>
      <c r="B13" s="93" t="s">
        <v>298</v>
      </c>
      <c r="C13" s="90" t="s">
        <v>81</v>
      </c>
      <c r="D13" s="81">
        <v>940</v>
      </c>
      <c r="E13" s="13" t="s">
        <v>8</v>
      </c>
      <c r="F13" s="114"/>
      <c r="G13" s="115">
        <f t="shared" si="0"/>
        <v>0</v>
      </c>
      <c r="L13" s="141"/>
    </row>
    <row r="14" spans="1:12" ht="30" customHeight="1" x14ac:dyDescent="0.35">
      <c r="A14" s="161"/>
      <c r="B14" s="93" t="s">
        <v>491</v>
      </c>
      <c r="C14" s="90" t="s">
        <v>25</v>
      </c>
      <c r="D14" s="81">
        <v>2200</v>
      </c>
      <c r="E14" s="13" t="s">
        <v>12</v>
      </c>
      <c r="F14" s="114"/>
      <c r="G14" s="115">
        <f t="shared" si="0"/>
        <v>0</v>
      </c>
      <c r="L14" s="141"/>
    </row>
    <row r="15" spans="1:12" ht="30.75" customHeight="1" x14ac:dyDescent="0.35">
      <c r="A15" s="162" t="s">
        <v>82</v>
      </c>
      <c r="B15" s="93" t="s">
        <v>299</v>
      </c>
      <c r="C15" s="90" t="s">
        <v>81</v>
      </c>
      <c r="D15" s="81">
        <v>940</v>
      </c>
      <c r="E15" s="13" t="s">
        <v>8</v>
      </c>
      <c r="F15" s="114"/>
      <c r="G15" s="115">
        <f t="shared" si="0"/>
        <v>0</v>
      </c>
      <c r="L15" s="141"/>
    </row>
    <row r="16" spans="1:12" ht="30.75" customHeight="1" x14ac:dyDescent="0.35">
      <c r="A16" s="161"/>
      <c r="B16" s="93" t="s">
        <v>300</v>
      </c>
      <c r="C16" s="90" t="s">
        <v>25</v>
      </c>
      <c r="D16" s="81">
        <v>2200</v>
      </c>
      <c r="E16" s="13" t="s">
        <v>12</v>
      </c>
      <c r="F16" s="114"/>
      <c r="G16" s="115">
        <f t="shared" si="0"/>
        <v>0</v>
      </c>
      <c r="L16" s="141"/>
    </row>
    <row r="17" spans="1:12" ht="31.5" customHeight="1" x14ac:dyDescent="0.35">
      <c r="A17" s="162" t="s">
        <v>83</v>
      </c>
      <c r="B17" s="93" t="s">
        <v>301</v>
      </c>
      <c r="C17" s="90" t="s">
        <v>81</v>
      </c>
      <c r="D17" s="81">
        <v>940</v>
      </c>
      <c r="E17" s="13" t="s">
        <v>8</v>
      </c>
      <c r="F17" s="114"/>
      <c r="G17" s="115">
        <f t="shared" si="0"/>
        <v>0</v>
      </c>
      <c r="L17" s="141"/>
    </row>
    <row r="18" spans="1:12" ht="31.5" customHeight="1" x14ac:dyDescent="0.35">
      <c r="A18" s="161"/>
      <c r="B18" s="93" t="s">
        <v>302</v>
      </c>
      <c r="C18" s="90" t="s">
        <v>25</v>
      </c>
      <c r="D18" s="81">
        <v>2200</v>
      </c>
      <c r="E18" s="13" t="s">
        <v>12</v>
      </c>
      <c r="F18" s="114"/>
      <c r="G18" s="115">
        <f t="shared" si="0"/>
        <v>0</v>
      </c>
      <c r="L18" s="141"/>
    </row>
    <row r="19" spans="1:12" ht="30" customHeight="1" x14ac:dyDescent="0.35">
      <c r="A19" s="162" t="s">
        <v>84</v>
      </c>
      <c r="B19" s="93" t="s">
        <v>304</v>
      </c>
      <c r="C19" s="90" t="s">
        <v>81</v>
      </c>
      <c r="D19" s="81">
        <v>940</v>
      </c>
      <c r="E19" s="13" t="s">
        <v>8</v>
      </c>
      <c r="F19" s="114"/>
      <c r="G19" s="115">
        <f t="shared" si="0"/>
        <v>0</v>
      </c>
      <c r="L19" s="141"/>
    </row>
    <row r="20" spans="1:12" ht="30" customHeight="1" x14ac:dyDescent="0.35">
      <c r="A20" s="161"/>
      <c r="B20" s="93" t="s">
        <v>305</v>
      </c>
      <c r="C20" s="90" t="s">
        <v>25</v>
      </c>
      <c r="D20" s="81">
        <v>2200</v>
      </c>
      <c r="E20" s="13" t="s">
        <v>12</v>
      </c>
      <c r="F20" s="114"/>
      <c r="G20" s="115">
        <f t="shared" si="0"/>
        <v>0</v>
      </c>
      <c r="L20" s="141"/>
    </row>
    <row r="21" spans="1:12" ht="28.5" customHeight="1" x14ac:dyDescent="0.35">
      <c r="A21" s="38" t="s">
        <v>515</v>
      </c>
      <c r="B21" s="93" t="s">
        <v>522</v>
      </c>
      <c r="C21" s="90" t="s">
        <v>88</v>
      </c>
      <c r="D21" s="81">
        <v>940</v>
      </c>
      <c r="E21" s="13" t="s">
        <v>39</v>
      </c>
      <c r="F21" s="114"/>
      <c r="G21" s="115">
        <f t="shared" si="0"/>
        <v>0</v>
      </c>
      <c r="L21" s="141"/>
    </row>
    <row r="22" spans="1:12" ht="28.5" customHeight="1" x14ac:dyDescent="0.35">
      <c r="A22" s="38" t="s">
        <v>516</v>
      </c>
      <c r="B22" s="93" t="s">
        <v>523</v>
      </c>
      <c r="C22" s="90" t="s">
        <v>88</v>
      </c>
      <c r="D22" s="81">
        <v>720</v>
      </c>
      <c r="E22" s="13" t="s">
        <v>39</v>
      </c>
      <c r="F22" s="114"/>
      <c r="G22" s="115">
        <f t="shared" si="0"/>
        <v>0</v>
      </c>
      <c r="L22" s="141"/>
    </row>
    <row r="23" spans="1:12" ht="30.75" customHeight="1" x14ac:dyDescent="0.35">
      <c r="A23" s="37" t="s">
        <v>86</v>
      </c>
      <c r="B23" s="93" t="s">
        <v>303</v>
      </c>
      <c r="C23" s="90" t="s">
        <v>88</v>
      </c>
      <c r="D23" s="81">
        <v>720</v>
      </c>
      <c r="E23" s="13" t="s">
        <v>39</v>
      </c>
      <c r="F23" s="114"/>
      <c r="G23" s="115">
        <f t="shared" si="0"/>
        <v>0</v>
      </c>
      <c r="L23" s="141"/>
    </row>
    <row r="24" spans="1:12" ht="30.75" customHeight="1" x14ac:dyDescent="0.35">
      <c r="A24" s="37" t="s">
        <v>517</v>
      </c>
      <c r="B24" s="93" t="s">
        <v>376</v>
      </c>
      <c r="C24" s="90" t="s">
        <v>87</v>
      </c>
      <c r="D24" s="81">
        <v>540</v>
      </c>
      <c r="E24" s="13" t="s">
        <v>39</v>
      </c>
      <c r="F24" s="114"/>
      <c r="G24" s="115">
        <f t="shared" si="0"/>
        <v>0</v>
      </c>
      <c r="L24" s="141"/>
    </row>
    <row r="25" spans="1:12" ht="37.5" customHeight="1" x14ac:dyDescent="0.35">
      <c r="A25" s="37" t="s">
        <v>483</v>
      </c>
      <c r="B25" s="93" t="s">
        <v>484</v>
      </c>
      <c r="C25" s="90" t="s">
        <v>87</v>
      </c>
      <c r="D25" s="81">
        <v>540</v>
      </c>
      <c r="E25" s="13" t="s">
        <v>39</v>
      </c>
      <c r="F25" s="114"/>
      <c r="G25" s="115">
        <f t="shared" si="0"/>
        <v>0</v>
      </c>
      <c r="L25" s="141"/>
    </row>
    <row r="26" spans="1:12" ht="33.75" customHeight="1" x14ac:dyDescent="0.35">
      <c r="A26" s="37" t="s">
        <v>485</v>
      </c>
      <c r="B26" s="93" t="s">
        <v>486</v>
      </c>
      <c r="C26" s="90" t="s">
        <v>87</v>
      </c>
      <c r="D26" s="81">
        <v>540</v>
      </c>
      <c r="E26" s="13" t="s">
        <v>39</v>
      </c>
      <c r="F26" s="114"/>
      <c r="G26" s="115">
        <f t="shared" si="0"/>
        <v>0</v>
      </c>
      <c r="L26" s="141"/>
    </row>
    <row r="27" spans="1:12" ht="34.5" customHeight="1" x14ac:dyDescent="0.35">
      <c r="A27" s="37" t="s">
        <v>518</v>
      </c>
      <c r="B27" s="93" t="s">
        <v>520</v>
      </c>
      <c r="C27" s="90" t="s">
        <v>87</v>
      </c>
      <c r="D27" s="81">
        <v>540</v>
      </c>
      <c r="E27" s="13" t="s">
        <v>39</v>
      </c>
      <c r="F27" s="114"/>
      <c r="G27" s="115">
        <f t="shared" si="0"/>
        <v>0</v>
      </c>
      <c r="L27" s="141"/>
    </row>
    <row r="28" spans="1:12" ht="34.5" customHeight="1" x14ac:dyDescent="0.35">
      <c r="A28" s="37" t="s">
        <v>519</v>
      </c>
      <c r="B28" s="93" t="s">
        <v>521</v>
      </c>
      <c r="C28" s="90" t="s">
        <v>87</v>
      </c>
      <c r="D28" s="81">
        <v>540</v>
      </c>
      <c r="E28" s="13" t="s">
        <v>39</v>
      </c>
      <c r="F28" s="114"/>
      <c r="G28" s="115">
        <f t="shared" si="0"/>
        <v>0</v>
      </c>
      <c r="L28" s="141"/>
    </row>
    <row r="29" spans="1:12" ht="34.5" customHeight="1" x14ac:dyDescent="0.35">
      <c r="A29" s="37" t="s">
        <v>524</v>
      </c>
      <c r="B29" s="93" t="s">
        <v>582</v>
      </c>
      <c r="C29" s="90" t="s">
        <v>81</v>
      </c>
      <c r="D29" s="81">
        <v>940</v>
      </c>
      <c r="E29" s="13" t="s">
        <v>39</v>
      </c>
      <c r="F29" s="114"/>
      <c r="G29" s="115">
        <f t="shared" si="0"/>
        <v>0</v>
      </c>
      <c r="L29" s="141"/>
    </row>
    <row r="30" spans="1:12" ht="34.5" customHeight="1" x14ac:dyDescent="0.35">
      <c r="A30" s="37" t="s">
        <v>575</v>
      </c>
      <c r="B30" s="93" t="s">
        <v>576</v>
      </c>
      <c r="C30" s="90" t="s">
        <v>577</v>
      </c>
      <c r="D30" s="81">
        <v>800</v>
      </c>
      <c r="E30" s="13" t="s">
        <v>39</v>
      </c>
      <c r="F30" s="114"/>
      <c r="G30" s="115">
        <f t="shared" si="0"/>
        <v>0</v>
      </c>
      <c r="L30" s="141"/>
    </row>
    <row r="31" spans="1:12" ht="35.15" customHeight="1" x14ac:dyDescent="0.35">
      <c r="A31" s="73" t="s">
        <v>537</v>
      </c>
      <c r="B31" s="119" t="s">
        <v>539</v>
      </c>
      <c r="C31" s="90" t="s">
        <v>540</v>
      </c>
      <c r="D31" s="81">
        <v>660</v>
      </c>
      <c r="E31" s="13" t="s">
        <v>39</v>
      </c>
      <c r="F31" s="114"/>
      <c r="G31" s="115">
        <f t="shared" si="0"/>
        <v>0</v>
      </c>
      <c r="L31" s="141"/>
    </row>
    <row r="32" spans="1:12" ht="35.15" customHeight="1" x14ac:dyDescent="0.35">
      <c r="A32" s="73" t="s">
        <v>537</v>
      </c>
      <c r="B32" s="119" t="s">
        <v>538</v>
      </c>
      <c r="C32" s="90" t="s">
        <v>541</v>
      </c>
      <c r="D32" s="81">
        <v>4510</v>
      </c>
      <c r="E32" s="13" t="s">
        <v>39</v>
      </c>
      <c r="F32" s="114"/>
      <c r="G32" s="115">
        <f t="shared" si="0"/>
        <v>0</v>
      </c>
      <c r="L32" s="141"/>
    </row>
    <row r="33" spans="1:12" ht="84" x14ac:dyDescent="0.35">
      <c r="A33" s="68" t="s">
        <v>584</v>
      </c>
      <c r="B33" s="69" t="s">
        <v>385</v>
      </c>
      <c r="C33" s="90" t="s">
        <v>387</v>
      </c>
      <c r="D33" s="81">
        <v>2530</v>
      </c>
      <c r="E33" s="13" t="s">
        <v>14</v>
      </c>
      <c r="F33" s="114"/>
      <c r="G33" s="115">
        <f t="shared" si="0"/>
        <v>0</v>
      </c>
      <c r="L33" s="141"/>
    </row>
    <row r="34" spans="1:12" ht="70" x14ac:dyDescent="0.35">
      <c r="A34" s="68" t="s">
        <v>583</v>
      </c>
      <c r="B34" s="69" t="s">
        <v>542</v>
      </c>
      <c r="C34" s="90" t="s">
        <v>387</v>
      </c>
      <c r="D34" s="81">
        <v>2530</v>
      </c>
      <c r="E34" s="13" t="s">
        <v>14</v>
      </c>
      <c r="F34" s="114"/>
      <c r="G34" s="115">
        <f t="shared" si="0"/>
        <v>0</v>
      </c>
      <c r="L34" s="141"/>
    </row>
    <row r="35" spans="1:12" ht="56" x14ac:dyDescent="0.35">
      <c r="A35" s="68" t="s">
        <v>587</v>
      </c>
      <c r="B35" s="69" t="s">
        <v>585</v>
      </c>
      <c r="C35" s="90" t="s">
        <v>387</v>
      </c>
      <c r="D35" s="81">
        <v>2530</v>
      </c>
      <c r="E35" s="13" t="s">
        <v>14</v>
      </c>
      <c r="F35" s="114"/>
      <c r="G35" s="115">
        <f t="shared" si="0"/>
        <v>0</v>
      </c>
      <c r="L35" s="141"/>
    </row>
    <row r="36" spans="1:12" s="103" customFormat="1" ht="42" customHeight="1" x14ac:dyDescent="0.35">
      <c r="A36" s="101"/>
      <c r="B36" s="117"/>
      <c r="C36" s="117"/>
      <c r="D36" s="116"/>
      <c r="E36" s="30"/>
      <c r="F36" s="30" t="s">
        <v>41</v>
      </c>
      <c r="G36" s="118">
        <f>SUM(G7:G35)</f>
        <v>0</v>
      </c>
      <c r="J36" s="9"/>
      <c r="K36" s="9"/>
      <c r="L36" s="141"/>
    </row>
    <row r="37" spans="1:12" x14ac:dyDescent="0.35">
      <c r="L37" s="141"/>
    </row>
    <row r="38" spans="1:12" x14ac:dyDescent="0.35">
      <c r="L38" s="141"/>
    </row>
    <row r="39" spans="1:12" x14ac:dyDescent="0.35">
      <c r="L39" s="141"/>
    </row>
    <row r="40" spans="1:12" x14ac:dyDescent="0.35">
      <c r="A40" s="9"/>
      <c r="B40" s="9"/>
      <c r="C40" s="9"/>
      <c r="L40" s="141"/>
    </row>
    <row r="41" spans="1:12" x14ac:dyDescent="0.35">
      <c r="A41" s="9"/>
      <c r="B41" s="9"/>
      <c r="C41" s="9"/>
      <c r="L41" s="141"/>
    </row>
    <row r="42" spans="1:12" ht="15" x14ac:dyDescent="0.35">
      <c r="A42" s="18"/>
      <c r="L42" s="141"/>
    </row>
    <row r="43" spans="1:12" x14ac:dyDescent="0.35">
      <c r="L43" s="141"/>
    </row>
    <row r="44" spans="1:12" ht="15.5" x14ac:dyDescent="0.35">
      <c r="A44" s="19"/>
      <c r="L44" s="141"/>
    </row>
    <row r="45" spans="1:12" ht="15" x14ac:dyDescent="0.35">
      <c r="A45" s="20"/>
      <c r="L45" s="141"/>
    </row>
    <row r="46" spans="1:12" ht="15.5" x14ac:dyDescent="0.35">
      <c r="A46" s="19"/>
      <c r="L46" s="141"/>
    </row>
    <row r="47" spans="1:12" ht="15" x14ac:dyDescent="0.35">
      <c r="A47" s="20"/>
      <c r="L47" s="141"/>
    </row>
    <row r="48" spans="1:12" ht="15.5" x14ac:dyDescent="0.35">
      <c r="A48" s="19"/>
      <c r="L48" s="141"/>
    </row>
    <row r="49" spans="1:12" ht="15" x14ac:dyDescent="0.35">
      <c r="A49" s="20"/>
      <c r="L49" s="141"/>
    </row>
    <row r="50" spans="1:12" ht="15" x14ac:dyDescent="0.35">
      <c r="A50" s="21"/>
      <c r="L50" s="141"/>
    </row>
    <row r="51" spans="1:12" x14ac:dyDescent="0.35">
      <c r="L51" s="141"/>
    </row>
    <row r="52" spans="1:12" x14ac:dyDescent="0.35">
      <c r="L52" s="141"/>
    </row>
    <row r="53" spans="1:12" x14ac:dyDescent="0.35">
      <c r="L53" s="141"/>
    </row>
    <row r="54" spans="1:12" x14ac:dyDescent="0.35">
      <c r="L54" s="141"/>
    </row>
    <row r="55" spans="1:12" x14ac:dyDescent="0.35">
      <c r="L55" s="141"/>
    </row>
    <row r="56" spans="1:12" x14ac:dyDescent="0.35">
      <c r="L56" s="141"/>
    </row>
    <row r="57" spans="1:12" x14ac:dyDescent="0.35">
      <c r="L57" s="141"/>
    </row>
    <row r="58" spans="1:12" x14ac:dyDescent="0.35">
      <c r="L58" s="141"/>
    </row>
    <row r="59" spans="1:12" x14ac:dyDescent="0.35">
      <c r="L59" s="141"/>
    </row>
    <row r="60" spans="1:12" x14ac:dyDescent="0.35">
      <c r="L60" s="141"/>
    </row>
    <row r="61" spans="1:12" x14ac:dyDescent="0.35">
      <c r="L61" s="141"/>
    </row>
    <row r="62" spans="1:12" x14ac:dyDescent="0.35">
      <c r="L62" s="141"/>
    </row>
    <row r="63" spans="1:12" x14ac:dyDescent="0.35">
      <c r="L63" s="141"/>
    </row>
    <row r="64" spans="1:12" x14ac:dyDescent="0.35">
      <c r="L64" s="141"/>
    </row>
    <row r="65" spans="12:12" x14ac:dyDescent="0.35">
      <c r="L65" s="141"/>
    </row>
    <row r="66" spans="12:12" x14ac:dyDescent="0.35">
      <c r="L66" s="141"/>
    </row>
    <row r="67" spans="12:12" x14ac:dyDescent="0.35">
      <c r="L67" s="141"/>
    </row>
    <row r="68" spans="12:12" x14ac:dyDescent="0.35">
      <c r="L68" s="141"/>
    </row>
    <row r="69" spans="12:12" x14ac:dyDescent="0.35">
      <c r="L69" s="141"/>
    </row>
    <row r="70" spans="12:12" x14ac:dyDescent="0.35">
      <c r="L70" s="141"/>
    </row>
    <row r="71" spans="12:12" x14ac:dyDescent="0.35">
      <c r="L71" s="141"/>
    </row>
    <row r="72" spans="12:12" x14ac:dyDescent="0.35">
      <c r="L72" s="141"/>
    </row>
    <row r="73" spans="12:12" x14ac:dyDescent="0.35">
      <c r="L73" s="141"/>
    </row>
    <row r="74" spans="12:12" x14ac:dyDescent="0.35">
      <c r="L74" s="141"/>
    </row>
    <row r="75" spans="12:12" x14ac:dyDescent="0.35">
      <c r="L75" s="141"/>
    </row>
    <row r="76" spans="12:12" x14ac:dyDescent="0.35">
      <c r="L76" s="141"/>
    </row>
    <row r="77" spans="12:12" x14ac:dyDescent="0.35">
      <c r="L77" s="141"/>
    </row>
    <row r="78" spans="12:12" x14ac:dyDescent="0.35">
      <c r="L78" s="141"/>
    </row>
    <row r="79" spans="12:12" x14ac:dyDescent="0.35">
      <c r="L79" s="141"/>
    </row>
    <row r="80" spans="12:12" x14ac:dyDescent="0.35">
      <c r="L80" s="141"/>
    </row>
    <row r="81" spans="12:12" x14ac:dyDescent="0.35">
      <c r="L81" s="141"/>
    </row>
    <row r="82" spans="12:12" x14ac:dyDescent="0.35">
      <c r="L82" s="141"/>
    </row>
    <row r="83" spans="12:12" x14ac:dyDescent="0.35">
      <c r="L83" s="141"/>
    </row>
    <row r="84" spans="12:12" x14ac:dyDescent="0.35">
      <c r="L84" s="141"/>
    </row>
    <row r="85" spans="12:12" x14ac:dyDescent="0.35">
      <c r="L85" s="141"/>
    </row>
    <row r="86" spans="12:12" x14ac:dyDescent="0.35">
      <c r="L86" s="141"/>
    </row>
    <row r="87" spans="12:12" x14ac:dyDescent="0.35">
      <c r="L87" s="141"/>
    </row>
    <row r="88" spans="12:12" x14ac:dyDescent="0.35">
      <c r="L88" s="141"/>
    </row>
    <row r="89" spans="12:12" x14ac:dyDescent="0.35">
      <c r="L89" s="141"/>
    </row>
    <row r="90" spans="12:12" x14ac:dyDescent="0.35">
      <c r="L90" s="141"/>
    </row>
    <row r="91" spans="12:12" x14ac:dyDescent="0.35">
      <c r="L91" s="141"/>
    </row>
    <row r="92" spans="12:12" x14ac:dyDescent="0.35">
      <c r="L92" s="141"/>
    </row>
    <row r="93" spans="12:12" x14ac:dyDescent="0.35">
      <c r="L93" s="141"/>
    </row>
    <row r="94" spans="12:12" x14ac:dyDescent="0.35">
      <c r="L94" s="141"/>
    </row>
    <row r="95" spans="12:12" x14ac:dyDescent="0.35">
      <c r="L95" s="141"/>
    </row>
    <row r="96" spans="12:12" x14ac:dyDescent="0.35">
      <c r="L96" s="141"/>
    </row>
    <row r="97" spans="12:12" x14ac:dyDescent="0.35">
      <c r="L97" s="141"/>
    </row>
    <row r="98" spans="12:12" x14ac:dyDescent="0.35">
      <c r="L98" s="141"/>
    </row>
    <row r="99" spans="12:12" x14ac:dyDescent="0.35">
      <c r="L99" s="141"/>
    </row>
    <row r="100" spans="12:12" x14ac:dyDescent="0.35">
      <c r="L100" s="141"/>
    </row>
    <row r="101" spans="12:12" x14ac:dyDescent="0.35">
      <c r="L101" s="141"/>
    </row>
    <row r="102" spans="12:12" x14ac:dyDescent="0.35">
      <c r="L102" s="141"/>
    </row>
    <row r="103" spans="12:12" x14ac:dyDescent="0.35">
      <c r="L103" s="141"/>
    </row>
    <row r="104" spans="12:12" x14ac:dyDescent="0.35">
      <c r="L104" s="141"/>
    </row>
    <row r="105" spans="12:12" x14ac:dyDescent="0.35">
      <c r="L105" s="141"/>
    </row>
    <row r="106" spans="12:12" x14ac:dyDescent="0.35">
      <c r="L106" s="141"/>
    </row>
    <row r="107" spans="12:12" x14ac:dyDescent="0.35">
      <c r="L107" s="141"/>
    </row>
    <row r="108" spans="12:12" x14ac:dyDescent="0.35">
      <c r="L108" s="141"/>
    </row>
    <row r="109" spans="12:12" x14ac:dyDescent="0.35">
      <c r="L109" s="141"/>
    </row>
    <row r="110" spans="12:12" x14ac:dyDescent="0.35">
      <c r="L110" s="141"/>
    </row>
    <row r="111" spans="12:12" x14ac:dyDescent="0.35">
      <c r="L111" s="141"/>
    </row>
    <row r="112" spans="12:12" x14ac:dyDescent="0.35">
      <c r="L112" s="141"/>
    </row>
    <row r="113" spans="12:12" x14ac:dyDescent="0.35">
      <c r="L113" s="141"/>
    </row>
    <row r="114" spans="12:12" x14ac:dyDescent="0.35">
      <c r="L114" s="141"/>
    </row>
    <row r="115" spans="12:12" x14ac:dyDescent="0.35">
      <c r="L115" s="141"/>
    </row>
    <row r="116" spans="12:12" x14ac:dyDescent="0.35">
      <c r="L116" s="141"/>
    </row>
    <row r="117" spans="12:12" x14ac:dyDescent="0.35">
      <c r="L117" s="141"/>
    </row>
    <row r="118" spans="12:12" x14ac:dyDescent="0.35">
      <c r="L118" s="141"/>
    </row>
    <row r="119" spans="12:12" x14ac:dyDescent="0.35">
      <c r="L119" s="141"/>
    </row>
    <row r="120" spans="12:12" x14ac:dyDescent="0.35">
      <c r="L120" s="141"/>
    </row>
    <row r="121" spans="12:12" x14ac:dyDescent="0.35">
      <c r="L121" s="141"/>
    </row>
    <row r="122" spans="12:12" x14ac:dyDescent="0.35">
      <c r="L122" s="141"/>
    </row>
    <row r="123" spans="12:12" x14ac:dyDescent="0.35">
      <c r="L123" s="141"/>
    </row>
    <row r="124" spans="12:12" x14ac:dyDescent="0.35">
      <c r="L124" s="141"/>
    </row>
    <row r="125" spans="12:12" x14ac:dyDescent="0.35">
      <c r="L125" s="141"/>
    </row>
    <row r="126" spans="12:12" x14ac:dyDescent="0.35">
      <c r="L126" s="141"/>
    </row>
    <row r="127" spans="12:12" x14ac:dyDescent="0.35">
      <c r="L127" s="141"/>
    </row>
    <row r="128" spans="12:12" x14ac:dyDescent="0.35">
      <c r="L128" s="141"/>
    </row>
    <row r="129" spans="12:12" x14ac:dyDescent="0.35">
      <c r="L129" s="141"/>
    </row>
    <row r="130" spans="12:12" x14ac:dyDescent="0.35">
      <c r="L130" s="141"/>
    </row>
    <row r="131" spans="12:12" x14ac:dyDescent="0.35">
      <c r="L131" s="141"/>
    </row>
    <row r="132" spans="12:12" x14ac:dyDescent="0.35">
      <c r="L132" s="141"/>
    </row>
    <row r="133" spans="12:12" x14ac:dyDescent="0.35">
      <c r="L133" s="141"/>
    </row>
    <row r="134" spans="12:12" x14ac:dyDescent="0.35">
      <c r="L134" s="141"/>
    </row>
    <row r="135" spans="12:12" x14ac:dyDescent="0.35">
      <c r="L135" s="141"/>
    </row>
  </sheetData>
  <sheetProtection algorithmName="SHA-512" hashValue="1lLWPjohbK2YDHTEAexiGxLO8adAihNcWPOCA2I9GqhKjC3HSt1mUKPa7wd7j3g6LOCjjV6HEGTT6b6brXgyHg==" saltValue="TcC0x5WcAaClU5X9RZ1TIg==" spinCount="100000" sheet="1" insertColumns="0" insertRows="0"/>
  <mergeCells count="8">
    <mergeCell ref="A17:A18"/>
    <mergeCell ref="A19:A20"/>
    <mergeCell ref="C3:D3"/>
    <mergeCell ref="A13:A14"/>
    <mergeCell ref="A7:A8"/>
    <mergeCell ref="A11:A12"/>
    <mergeCell ref="A15:A16"/>
    <mergeCell ref="A9:A10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L135"/>
  <sheetViews>
    <sheetView topLeftCell="A4" zoomScale="75" zoomScaleNormal="75" workbookViewId="0">
      <selection activeCell="D9" sqref="D9"/>
    </sheetView>
  </sheetViews>
  <sheetFormatPr defaultRowHeight="14.5" x14ac:dyDescent="0.35"/>
  <cols>
    <col min="1" max="1" width="30.54296875" customWidth="1"/>
    <col min="2" max="2" width="18.1796875" customWidth="1"/>
    <col min="3" max="3" width="17.7265625" customWidth="1"/>
    <col min="4" max="7" width="13.7265625" customWidth="1"/>
    <col min="10" max="10" width="8.81640625" style="9"/>
    <col min="11" max="11" width="17.54296875" style="9" customWidth="1"/>
    <col min="12" max="12" width="9.1796875" style="9"/>
  </cols>
  <sheetData>
    <row r="4" spans="1:12" ht="27" customHeight="1" x14ac:dyDescent="0.35">
      <c r="C4" s="164" t="s">
        <v>573</v>
      </c>
      <c r="D4" s="164"/>
      <c r="E4" s="164"/>
      <c r="F4" s="74"/>
      <c r="G4" s="74"/>
      <c r="H4" s="74"/>
      <c r="I4" s="74"/>
    </row>
    <row r="5" spans="1:12" x14ac:dyDescent="0.35">
      <c r="C5" s="190"/>
      <c r="D5" s="190"/>
      <c r="E5" s="190"/>
    </row>
    <row r="6" spans="1:12" ht="15" thickBot="1" x14ac:dyDescent="0.4"/>
    <row r="7" spans="1:12" s="82" customFormat="1" ht="25.5" customHeight="1" thickTop="1" thickBot="1" x14ac:dyDescent="0.4">
      <c r="A7" s="4" t="s">
        <v>4</v>
      </c>
      <c r="B7" s="4" t="s">
        <v>211</v>
      </c>
      <c r="C7" s="4" t="s">
        <v>15</v>
      </c>
      <c r="D7" s="4" t="s">
        <v>5</v>
      </c>
      <c r="E7" s="11"/>
      <c r="F7" s="4" t="s">
        <v>6</v>
      </c>
      <c r="G7" s="4" t="s">
        <v>7</v>
      </c>
      <c r="J7" s="9"/>
      <c r="K7" s="9"/>
      <c r="L7" s="141"/>
    </row>
    <row r="8" spans="1:12" s="83" customFormat="1" ht="34.5" customHeight="1" thickTop="1" x14ac:dyDescent="0.35">
      <c r="A8" s="37" t="s">
        <v>623</v>
      </c>
      <c r="B8" s="33" t="s">
        <v>567</v>
      </c>
      <c r="C8" s="86" t="s">
        <v>19</v>
      </c>
      <c r="D8" s="81">
        <v>1280</v>
      </c>
      <c r="E8" s="84" t="s">
        <v>8</v>
      </c>
      <c r="F8" s="84"/>
      <c r="G8" s="85">
        <f t="shared" ref="G8:G13" si="0">D8*F8</f>
        <v>0</v>
      </c>
      <c r="J8" s="9"/>
      <c r="K8" s="9"/>
      <c r="L8" s="141"/>
    </row>
    <row r="9" spans="1:12" s="83" customFormat="1" ht="40" customHeight="1" x14ac:dyDescent="0.35">
      <c r="A9" s="37" t="s">
        <v>623</v>
      </c>
      <c r="B9" s="33" t="s">
        <v>568</v>
      </c>
      <c r="C9" s="86" t="s">
        <v>541</v>
      </c>
      <c r="D9" s="81">
        <v>2360</v>
      </c>
      <c r="E9" s="84" t="s">
        <v>8</v>
      </c>
      <c r="F9" s="84"/>
      <c r="G9" s="85">
        <f t="shared" si="0"/>
        <v>0</v>
      </c>
      <c r="J9" s="9"/>
      <c r="K9" s="9"/>
      <c r="L9" s="141"/>
    </row>
    <row r="10" spans="1:12" s="83" customFormat="1" ht="40" customHeight="1" x14ac:dyDescent="0.35">
      <c r="A10" s="37" t="s">
        <v>624</v>
      </c>
      <c r="B10" s="33" t="s">
        <v>569</v>
      </c>
      <c r="C10" s="86" t="s">
        <v>19</v>
      </c>
      <c r="D10" s="81">
        <v>1510</v>
      </c>
      <c r="E10" s="84" t="s">
        <v>8</v>
      </c>
      <c r="F10" s="84"/>
      <c r="G10" s="85">
        <f t="shared" si="0"/>
        <v>0</v>
      </c>
      <c r="J10" s="9"/>
      <c r="K10" s="9"/>
      <c r="L10" s="141"/>
    </row>
    <row r="11" spans="1:12" s="83" customFormat="1" ht="40" customHeight="1" x14ac:dyDescent="0.35">
      <c r="A11" s="37" t="s">
        <v>624</v>
      </c>
      <c r="B11" s="33" t="s">
        <v>570</v>
      </c>
      <c r="C11" s="86" t="s">
        <v>541</v>
      </c>
      <c r="D11" s="81">
        <v>2820</v>
      </c>
      <c r="E11" s="84" t="s">
        <v>8</v>
      </c>
      <c r="F11" s="84"/>
      <c r="G11" s="85">
        <f t="shared" si="0"/>
        <v>0</v>
      </c>
      <c r="J11" s="9"/>
      <c r="K11" s="9"/>
      <c r="L11" s="141"/>
    </row>
    <row r="12" spans="1:12" s="83" customFormat="1" ht="40" customHeight="1" x14ac:dyDescent="0.35">
      <c r="A12" s="37" t="s">
        <v>625</v>
      </c>
      <c r="B12" s="33" t="s">
        <v>571</v>
      </c>
      <c r="C12" s="86" t="s">
        <v>19</v>
      </c>
      <c r="D12" s="81">
        <v>1230</v>
      </c>
      <c r="E12" s="84" t="s">
        <v>8</v>
      </c>
      <c r="F12" s="84"/>
      <c r="G12" s="85">
        <f t="shared" si="0"/>
        <v>0</v>
      </c>
      <c r="J12" s="9"/>
      <c r="K12" s="9"/>
      <c r="L12" s="141"/>
    </row>
    <row r="13" spans="1:12" s="83" customFormat="1" ht="40" customHeight="1" x14ac:dyDescent="0.35">
      <c r="A13" s="37" t="s">
        <v>625</v>
      </c>
      <c r="B13" s="33" t="s">
        <v>572</v>
      </c>
      <c r="C13" s="86" t="s">
        <v>541</v>
      </c>
      <c r="D13" s="81">
        <v>2260</v>
      </c>
      <c r="E13" s="84" t="s">
        <v>8</v>
      </c>
      <c r="F13" s="84"/>
      <c r="G13" s="85">
        <f t="shared" si="0"/>
        <v>0</v>
      </c>
      <c r="J13" s="9"/>
      <c r="K13" s="9"/>
      <c r="L13" s="141"/>
    </row>
    <row r="14" spans="1:12" s="120" customFormat="1" ht="30.75" customHeight="1" x14ac:dyDescent="0.35">
      <c r="A14" s="101"/>
      <c r="B14" s="117"/>
      <c r="C14" s="117"/>
      <c r="D14" s="116"/>
      <c r="E14" s="30"/>
      <c r="F14" s="30" t="s">
        <v>41</v>
      </c>
      <c r="G14" s="102">
        <f>SUM(G8:G13)</f>
        <v>0</v>
      </c>
      <c r="J14" s="9"/>
      <c r="K14" s="9"/>
      <c r="L14" s="141"/>
    </row>
    <row r="15" spans="1:12" x14ac:dyDescent="0.35">
      <c r="L15" s="141"/>
    </row>
    <row r="16" spans="1:12" x14ac:dyDescent="0.35">
      <c r="L16" s="141"/>
    </row>
    <row r="17" spans="12:12" x14ac:dyDescent="0.35">
      <c r="L17" s="141"/>
    </row>
    <row r="18" spans="12:12" x14ac:dyDescent="0.35">
      <c r="L18" s="141"/>
    </row>
    <row r="19" spans="12:12" x14ac:dyDescent="0.35">
      <c r="L19" s="141"/>
    </row>
    <row r="20" spans="12:12" x14ac:dyDescent="0.35">
      <c r="L20" s="141"/>
    </row>
    <row r="21" spans="12:12" x14ac:dyDescent="0.35">
      <c r="L21" s="141"/>
    </row>
    <row r="22" spans="12:12" x14ac:dyDescent="0.35">
      <c r="L22" s="141"/>
    </row>
    <row r="23" spans="12:12" x14ac:dyDescent="0.35">
      <c r="L23" s="141"/>
    </row>
    <row r="24" spans="12:12" x14ac:dyDescent="0.35">
      <c r="L24" s="141"/>
    </row>
    <row r="25" spans="12:12" x14ac:dyDescent="0.35">
      <c r="L25" s="141"/>
    </row>
    <row r="26" spans="12:12" x14ac:dyDescent="0.35">
      <c r="L26" s="141"/>
    </row>
    <row r="27" spans="12:12" x14ac:dyDescent="0.35">
      <c r="L27" s="141"/>
    </row>
    <row r="28" spans="12:12" x14ac:dyDescent="0.35">
      <c r="L28" s="141"/>
    </row>
    <row r="29" spans="12:12" x14ac:dyDescent="0.35">
      <c r="L29" s="141"/>
    </row>
    <row r="30" spans="12:12" x14ac:dyDescent="0.35">
      <c r="L30" s="141"/>
    </row>
    <row r="31" spans="12:12" x14ac:dyDescent="0.35">
      <c r="L31" s="141"/>
    </row>
    <row r="32" spans="12:12" x14ac:dyDescent="0.35">
      <c r="L32" s="141"/>
    </row>
    <row r="33" spans="12:12" x14ac:dyDescent="0.35">
      <c r="L33" s="141"/>
    </row>
    <row r="34" spans="12:12" x14ac:dyDescent="0.35">
      <c r="L34" s="141"/>
    </row>
    <row r="35" spans="12:12" x14ac:dyDescent="0.35">
      <c r="L35" s="141"/>
    </row>
    <row r="36" spans="12:12" x14ac:dyDescent="0.35">
      <c r="L36" s="141"/>
    </row>
    <row r="37" spans="12:12" x14ac:dyDescent="0.35">
      <c r="L37" s="141"/>
    </row>
    <row r="38" spans="12:12" x14ac:dyDescent="0.35">
      <c r="L38" s="141"/>
    </row>
    <row r="39" spans="12:12" x14ac:dyDescent="0.35">
      <c r="L39" s="141"/>
    </row>
    <row r="40" spans="12:12" x14ac:dyDescent="0.35">
      <c r="L40" s="141"/>
    </row>
    <row r="41" spans="12:12" x14ac:dyDescent="0.35">
      <c r="L41" s="141"/>
    </row>
    <row r="42" spans="12:12" x14ac:dyDescent="0.35">
      <c r="L42" s="141"/>
    </row>
    <row r="43" spans="12:12" x14ac:dyDescent="0.35">
      <c r="L43" s="141"/>
    </row>
    <row r="44" spans="12:12" x14ac:dyDescent="0.35">
      <c r="L44" s="141"/>
    </row>
    <row r="45" spans="12:12" x14ac:dyDescent="0.35">
      <c r="L45" s="141"/>
    </row>
    <row r="46" spans="12:12" x14ac:dyDescent="0.35">
      <c r="L46" s="141"/>
    </row>
    <row r="47" spans="12:12" x14ac:dyDescent="0.35">
      <c r="L47" s="141"/>
    </row>
    <row r="48" spans="12:12" x14ac:dyDescent="0.35">
      <c r="L48" s="141"/>
    </row>
    <row r="49" spans="12:12" x14ac:dyDescent="0.35">
      <c r="L49" s="141"/>
    </row>
    <row r="50" spans="12:12" x14ac:dyDescent="0.35">
      <c r="L50" s="141"/>
    </row>
    <row r="51" spans="12:12" x14ac:dyDescent="0.35">
      <c r="L51" s="141"/>
    </row>
    <row r="52" spans="12:12" x14ac:dyDescent="0.35">
      <c r="L52" s="141"/>
    </row>
    <row r="53" spans="12:12" x14ac:dyDescent="0.35">
      <c r="L53" s="141"/>
    </row>
    <row r="54" spans="12:12" x14ac:dyDescent="0.35">
      <c r="L54" s="141"/>
    </row>
    <row r="55" spans="12:12" x14ac:dyDescent="0.35">
      <c r="L55" s="141"/>
    </row>
    <row r="56" spans="12:12" x14ac:dyDescent="0.35">
      <c r="L56" s="141"/>
    </row>
    <row r="57" spans="12:12" x14ac:dyDescent="0.35">
      <c r="L57" s="141"/>
    </row>
    <row r="58" spans="12:12" x14ac:dyDescent="0.35">
      <c r="L58" s="141"/>
    </row>
    <row r="59" spans="12:12" x14ac:dyDescent="0.35">
      <c r="L59" s="141"/>
    </row>
    <row r="60" spans="12:12" x14ac:dyDescent="0.35">
      <c r="L60" s="141"/>
    </row>
    <row r="61" spans="12:12" x14ac:dyDescent="0.35">
      <c r="L61" s="141"/>
    </row>
    <row r="62" spans="12:12" x14ac:dyDescent="0.35">
      <c r="L62" s="141"/>
    </row>
    <row r="63" spans="12:12" x14ac:dyDescent="0.35">
      <c r="L63" s="141"/>
    </row>
    <row r="64" spans="12:12" x14ac:dyDescent="0.35">
      <c r="L64" s="141"/>
    </row>
    <row r="65" spans="12:12" x14ac:dyDescent="0.35">
      <c r="L65" s="141"/>
    </row>
    <row r="66" spans="12:12" x14ac:dyDescent="0.35">
      <c r="L66" s="141"/>
    </row>
    <row r="67" spans="12:12" x14ac:dyDescent="0.35">
      <c r="L67" s="141"/>
    </row>
    <row r="68" spans="12:12" x14ac:dyDescent="0.35">
      <c r="L68" s="141"/>
    </row>
    <row r="69" spans="12:12" x14ac:dyDescent="0.35">
      <c r="L69" s="141"/>
    </row>
    <row r="70" spans="12:12" x14ac:dyDescent="0.35">
      <c r="L70" s="141"/>
    </row>
    <row r="71" spans="12:12" x14ac:dyDescent="0.35">
      <c r="L71" s="141"/>
    </row>
    <row r="72" spans="12:12" x14ac:dyDescent="0.35">
      <c r="L72" s="141"/>
    </row>
    <row r="73" spans="12:12" x14ac:dyDescent="0.35">
      <c r="L73" s="141"/>
    </row>
    <row r="74" spans="12:12" x14ac:dyDescent="0.35">
      <c r="L74" s="141"/>
    </row>
    <row r="75" spans="12:12" x14ac:dyDescent="0.35">
      <c r="L75" s="141"/>
    </row>
    <row r="76" spans="12:12" x14ac:dyDescent="0.35">
      <c r="L76" s="141"/>
    </row>
    <row r="77" spans="12:12" x14ac:dyDescent="0.35">
      <c r="L77" s="141"/>
    </row>
    <row r="78" spans="12:12" x14ac:dyDescent="0.35">
      <c r="L78" s="141"/>
    </row>
    <row r="79" spans="12:12" x14ac:dyDescent="0.35">
      <c r="L79" s="141"/>
    </row>
    <row r="80" spans="12:12" x14ac:dyDescent="0.35">
      <c r="L80" s="141"/>
    </row>
    <row r="81" spans="12:12" x14ac:dyDescent="0.35">
      <c r="L81" s="141"/>
    </row>
    <row r="82" spans="12:12" x14ac:dyDescent="0.35">
      <c r="L82" s="141"/>
    </row>
    <row r="83" spans="12:12" x14ac:dyDescent="0.35">
      <c r="L83" s="141"/>
    </row>
    <row r="84" spans="12:12" x14ac:dyDescent="0.35">
      <c r="L84" s="141"/>
    </row>
    <row r="85" spans="12:12" x14ac:dyDescent="0.35">
      <c r="L85" s="141"/>
    </row>
    <row r="86" spans="12:12" x14ac:dyDescent="0.35">
      <c r="L86" s="141"/>
    </row>
    <row r="87" spans="12:12" x14ac:dyDescent="0.35">
      <c r="L87" s="141"/>
    </row>
    <row r="88" spans="12:12" x14ac:dyDescent="0.35">
      <c r="L88" s="141"/>
    </row>
    <row r="89" spans="12:12" x14ac:dyDescent="0.35">
      <c r="L89" s="141"/>
    </row>
    <row r="90" spans="12:12" x14ac:dyDescent="0.35">
      <c r="L90" s="141"/>
    </row>
    <row r="91" spans="12:12" x14ac:dyDescent="0.35">
      <c r="L91" s="141"/>
    </row>
    <row r="92" spans="12:12" x14ac:dyDescent="0.35">
      <c r="L92" s="141"/>
    </row>
    <row r="93" spans="12:12" x14ac:dyDescent="0.35">
      <c r="L93" s="141"/>
    </row>
    <row r="94" spans="12:12" x14ac:dyDescent="0.35">
      <c r="L94" s="141"/>
    </row>
    <row r="95" spans="12:12" x14ac:dyDescent="0.35">
      <c r="L95" s="141"/>
    </row>
    <row r="96" spans="12:12" x14ac:dyDescent="0.35">
      <c r="L96" s="141"/>
    </row>
    <row r="97" spans="12:12" x14ac:dyDescent="0.35">
      <c r="L97" s="141"/>
    </row>
    <row r="98" spans="12:12" x14ac:dyDescent="0.35">
      <c r="L98" s="141"/>
    </row>
    <row r="99" spans="12:12" x14ac:dyDescent="0.35">
      <c r="L99" s="141"/>
    </row>
    <row r="100" spans="12:12" x14ac:dyDescent="0.35">
      <c r="L100" s="141"/>
    </row>
    <row r="101" spans="12:12" x14ac:dyDescent="0.35">
      <c r="L101" s="141"/>
    </row>
    <row r="102" spans="12:12" x14ac:dyDescent="0.35">
      <c r="L102" s="141"/>
    </row>
    <row r="103" spans="12:12" x14ac:dyDescent="0.35">
      <c r="L103" s="141"/>
    </row>
    <row r="104" spans="12:12" x14ac:dyDescent="0.35">
      <c r="L104" s="141"/>
    </row>
    <row r="105" spans="12:12" x14ac:dyDescent="0.35">
      <c r="L105" s="141"/>
    </row>
    <row r="106" spans="12:12" x14ac:dyDescent="0.35">
      <c r="L106" s="141"/>
    </row>
    <row r="107" spans="12:12" x14ac:dyDescent="0.35">
      <c r="L107" s="141"/>
    </row>
    <row r="108" spans="12:12" x14ac:dyDescent="0.35">
      <c r="L108" s="141"/>
    </row>
    <row r="109" spans="12:12" x14ac:dyDescent="0.35">
      <c r="L109" s="141"/>
    </row>
    <row r="110" spans="12:12" x14ac:dyDescent="0.35">
      <c r="L110" s="141"/>
    </row>
    <row r="111" spans="12:12" x14ac:dyDescent="0.35">
      <c r="L111" s="141"/>
    </row>
    <row r="112" spans="12:12" x14ac:dyDescent="0.35">
      <c r="L112" s="141"/>
    </row>
    <row r="113" spans="12:12" x14ac:dyDescent="0.35">
      <c r="L113" s="141"/>
    </row>
    <row r="114" spans="12:12" x14ac:dyDescent="0.35">
      <c r="L114" s="141"/>
    </row>
    <row r="115" spans="12:12" x14ac:dyDescent="0.35">
      <c r="L115" s="141"/>
    </row>
    <row r="116" spans="12:12" x14ac:dyDescent="0.35">
      <c r="L116" s="141"/>
    </row>
    <row r="117" spans="12:12" x14ac:dyDescent="0.35">
      <c r="L117" s="141"/>
    </row>
    <row r="118" spans="12:12" x14ac:dyDescent="0.35">
      <c r="L118" s="141"/>
    </row>
    <row r="119" spans="12:12" x14ac:dyDescent="0.35">
      <c r="L119" s="141"/>
    </row>
    <row r="120" spans="12:12" x14ac:dyDescent="0.35">
      <c r="L120" s="141"/>
    </row>
    <row r="121" spans="12:12" x14ac:dyDescent="0.35">
      <c r="L121" s="141"/>
    </row>
    <row r="122" spans="12:12" x14ac:dyDescent="0.35">
      <c r="L122" s="141"/>
    </row>
    <row r="123" spans="12:12" x14ac:dyDescent="0.35">
      <c r="L123" s="141"/>
    </row>
    <row r="124" spans="12:12" x14ac:dyDescent="0.35">
      <c r="L124" s="141"/>
    </row>
    <row r="125" spans="12:12" x14ac:dyDescent="0.35">
      <c r="L125" s="141"/>
    </row>
    <row r="126" spans="12:12" x14ac:dyDescent="0.35">
      <c r="L126" s="141"/>
    </row>
    <row r="127" spans="12:12" x14ac:dyDescent="0.35">
      <c r="L127" s="141"/>
    </row>
    <row r="128" spans="12:12" x14ac:dyDescent="0.35">
      <c r="L128" s="141"/>
    </row>
    <row r="129" spans="12:12" x14ac:dyDescent="0.35">
      <c r="L129" s="141"/>
    </row>
    <row r="130" spans="12:12" x14ac:dyDescent="0.35">
      <c r="L130" s="141"/>
    </row>
    <row r="131" spans="12:12" x14ac:dyDescent="0.35">
      <c r="L131" s="141"/>
    </row>
    <row r="132" spans="12:12" x14ac:dyDescent="0.35">
      <c r="L132" s="141"/>
    </row>
    <row r="133" spans="12:12" x14ac:dyDescent="0.35">
      <c r="L133" s="141"/>
    </row>
    <row r="134" spans="12:12" x14ac:dyDescent="0.35">
      <c r="L134" s="141"/>
    </row>
    <row r="135" spans="12:12" x14ac:dyDescent="0.35">
      <c r="L135" s="141"/>
    </row>
  </sheetData>
  <sheetProtection algorithmName="SHA-512" hashValue="GBl09w33bUOQwMtM9epjgPMJn23OtFajO5Wig/FDpSVYmBu/xh/ByC7trQGbQMU79Ch6kZvmkmIW75/IH1KCWg==" saltValue="PKW4GIX1E/C30VG3nqM7zQ==" spinCount="100000" sheet="1" objects="1" scenarios="1"/>
  <mergeCells count="2">
    <mergeCell ref="C4:E4"/>
    <mergeCell ref="C5:E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11</vt:i4>
      </vt:variant>
    </vt:vector>
  </HeadingPairs>
  <TitlesOfParts>
    <vt:vector size="24" baseType="lpstr">
      <vt:lpstr>ÖSSZESÍTŐ</vt:lpstr>
      <vt:lpstr>Olajok</vt:lpstr>
      <vt:lpstr>Lisztek</vt:lpstr>
      <vt:lpstr>BIO TERMÉKEK</vt:lpstr>
      <vt:lpstr>Magok</vt:lpstr>
      <vt:lpstr>Gourmet termékek</vt:lpstr>
      <vt:lpstr>FROT</vt:lpstr>
      <vt:lpstr>Kozmetikumok</vt:lpstr>
      <vt:lpstr>Állateledelek</vt:lpstr>
      <vt:lpstr>Pellet</vt:lpstr>
      <vt:lpstr>Egyéb termékek</vt:lpstr>
      <vt:lpstr>Machinátor adatimport</vt:lpstr>
      <vt:lpstr>Szezonális ajánlat</vt:lpstr>
      <vt:lpstr>'BIO TERMÉKEK'!Print_Area</vt:lpstr>
      <vt:lpstr>'Egyéb termékek'!Print_Area</vt:lpstr>
      <vt:lpstr>FROT!Print_Area</vt:lpstr>
      <vt:lpstr>'Gourmet termékek'!Print_Area</vt:lpstr>
      <vt:lpstr>Kozmetikumok!Print_Area</vt:lpstr>
      <vt:lpstr>Lisztek!Print_Area</vt:lpstr>
      <vt:lpstr>Magok!Print_Area</vt:lpstr>
      <vt:lpstr>Olajok!Print_Area</vt:lpstr>
      <vt:lpstr>ÖSSZESÍTŐ!Print_Area</vt:lpstr>
      <vt:lpstr>Pellet!Print_Area</vt:lpstr>
      <vt:lpstr>'Szezonális ajánlat'!Print_Area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</dc:creator>
  <cp:lastModifiedBy>KocsisJudit</cp:lastModifiedBy>
  <cp:lastPrinted>2024-04-11T06:22:01Z</cp:lastPrinted>
  <dcterms:created xsi:type="dcterms:W3CDTF">2018-04-11T11:06:06Z</dcterms:created>
  <dcterms:modified xsi:type="dcterms:W3CDTF">2024-04-24T14:05:08Z</dcterms:modified>
</cp:coreProperties>
</file>